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lvarez\Downloads\nplh\"/>
    </mc:Choice>
  </mc:AlternateContent>
  <xr:revisionPtr revIDLastSave="0" documentId="13_ncr:1_{A43FF748-9034-4B00-BE6C-03F5496C1BD6}" xr6:coauthVersionLast="47" xr6:coauthVersionMax="47" xr10:uidLastSave="{00000000-0000-0000-0000-000000000000}"/>
  <bookViews>
    <workbookView xWindow="10960" yWindow="-2220" windowWidth="23840" windowHeight="20840" xr2:uid="{47933197-861D-470E-9928-9B636C026AB9}"/>
  </bookViews>
  <sheets>
    <sheet name="BOS Awards - Appendix 1" sheetId="1" r:id="rId1"/>
    <sheet name="APC Awards - Appendix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H6" i="2"/>
  <c r="H47" i="1"/>
  <c r="F47" i="1"/>
  <c r="E47" i="1"/>
  <c r="D47" i="1"/>
  <c r="C47" i="1"/>
  <c r="B47" i="1"/>
</calcChain>
</file>

<file path=xl/sharedStrings.xml><?xml version="1.0" encoding="utf-8"?>
<sst xmlns="http://schemas.openxmlformats.org/spreadsheetml/2006/main" count="116" uniqueCount="70">
  <si>
    <r>
      <rPr>
        <sz val="11"/>
        <color rgb="FF231F20"/>
        <rFont val="Arial"/>
        <family val="2"/>
      </rPr>
      <t>Alameda</t>
    </r>
  </si>
  <si>
    <t>New construction, acquisition and rehab</t>
  </si>
  <si>
    <t>Amador</t>
  </si>
  <si>
    <t>New construction</t>
  </si>
  <si>
    <t>Butte</t>
  </si>
  <si>
    <r>
      <rPr>
        <sz val="11"/>
        <color rgb="FF231F20"/>
        <rFont val="Arial"/>
        <family val="2"/>
      </rPr>
      <t>New construction</t>
    </r>
  </si>
  <si>
    <t>City of Berkeley</t>
  </si>
  <si>
    <t>City of Claremont</t>
  </si>
  <si>
    <t>City of Pamona</t>
  </si>
  <si>
    <t>Colusa</t>
  </si>
  <si>
    <t>Contra Costa</t>
  </si>
  <si>
    <t>El Dorado</t>
  </si>
  <si>
    <t>Fresno</t>
  </si>
  <si>
    <t>Humboldt</t>
  </si>
  <si>
    <t>Kern</t>
  </si>
  <si>
    <t>Kings</t>
  </si>
  <si>
    <t>Lake</t>
  </si>
  <si>
    <t>Madera</t>
  </si>
  <si>
    <t>Marin</t>
  </si>
  <si>
    <t>New construction, conversion, acquisition and rehab</t>
  </si>
  <si>
    <t>Mariposa</t>
  </si>
  <si>
    <t>Mendocino</t>
  </si>
  <si>
    <t>Merced</t>
  </si>
  <si>
    <t>Mono</t>
  </si>
  <si>
    <t>Monterey</t>
  </si>
  <si>
    <t>Napa</t>
  </si>
  <si>
    <t>Acquisition and rehab</t>
  </si>
  <si>
    <t>Nevada</t>
  </si>
  <si>
    <t>New construction and rehab</t>
  </si>
  <si>
    <t>Orange</t>
  </si>
  <si>
    <r>
      <rPr>
        <sz val="11"/>
        <color rgb="FF231F20"/>
        <rFont val="Arial"/>
        <family val="2"/>
      </rPr>
      <t>New construction</t>
    </r>
    <r>
      <rPr>
        <sz val="11"/>
        <rFont val="Arial"/>
        <family val="2"/>
      </rPr>
      <t>, conversion</t>
    </r>
  </si>
  <si>
    <t>Placer</t>
  </si>
  <si>
    <t>Riverside</t>
  </si>
  <si>
    <t>Sacramento</t>
  </si>
  <si>
    <t>San Bernardino</t>
  </si>
  <si>
    <t>San Joaquin</t>
  </si>
  <si>
    <t>San Luis Obispo</t>
  </si>
  <si>
    <r>
      <rPr>
        <sz val="11"/>
        <color rgb="FF231F20"/>
        <rFont val="Arial"/>
        <family val="2"/>
      </rPr>
      <t>San Mateo</t>
    </r>
  </si>
  <si>
    <t>Santa Barbara</t>
  </si>
  <si>
    <t>Santa Cruz</t>
  </si>
  <si>
    <t>Shasta</t>
  </si>
  <si>
    <t>Siskiyou</t>
  </si>
  <si>
    <t>Solano</t>
  </si>
  <si>
    <t>Sonoma</t>
  </si>
  <si>
    <t>Stanislaus</t>
  </si>
  <si>
    <t>Sutter</t>
  </si>
  <si>
    <t>Tehama</t>
  </si>
  <si>
    <t>Tulare</t>
  </si>
  <si>
    <t>Tuolumne</t>
  </si>
  <si>
    <t>Ventura</t>
  </si>
  <si>
    <t>Yolo</t>
  </si>
  <si>
    <t>Yuba</t>
  </si>
  <si>
    <t>Program Total:</t>
  </si>
  <si>
    <t>Local program, program admin</t>
  </si>
  <si>
    <t>Santa Clara</t>
  </si>
  <si>
    <t>Local program</t>
  </si>
  <si>
    <t>San Francisco</t>
  </si>
  <si>
    <t>San Diego</t>
  </si>
  <si>
    <t>Los Angeles</t>
  </si>
  <si>
    <t>Program and County</t>
  </si>
  <si>
    <t># of Awards</t>
  </si>
  <si>
    <t>Award Amounts</t>
  </si>
  <si>
    <t>NPLH Assisted Units</t>
  </si>
  <si>
    <t>Total New Housing
Units</t>
  </si>
  <si>
    <t>Total Rehab Housing
Units</t>
  </si>
  <si>
    <t>Type of Activity</t>
  </si>
  <si>
    <t>Other Funds Leveraged</t>
  </si>
  <si>
    <r>
      <rPr>
        <b/>
        <sz val="11"/>
        <color theme="0"/>
        <rFont val="Arial"/>
        <family val="2"/>
      </rPr>
      <t>NPLH
Assisted Units</t>
    </r>
  </si>
  <si>
    <r>
      <rPr>
        <b/>
        <sz val="11"/>
        <color theme="0"/>
        <rFont val="Arial"/>
        <family val="2"/>
      </rPr>
      <t>Total New Housing
Units</t>
    </r>
  </si>
  <si>
    <r>
      <rPr>
        <b/>
        <sz val="11"/>
        <color theme="0"/>
        <rFont val="Arial"/>
        <family val="2"/>
      </rPr>
      <t>Total Rehab Housing
Units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</si>
</sst>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231F20"/>
      <name val="Arial"/>
      <family val="2"/>
    </font>
    <font>
      <b/>
      <sz val="11"/>
      <color rgb="FF231F20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5A70"/>
      </patternFill>
    </fill>
    <fill>
      <patternFill patternType="solid">
        <fgColor rgb="FF005A7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3396C0"/>
      </top>
      <bottom style="thin">
        <color rgb="FF3396C0"/>
      </bottom>
      <diagonal/>
    </border>
    <border>
      <left style="thin">
        <color rgb="FF3396C0"/>
      </left>
      <right style="thin">
        <color rgb="FF3396C0"/>
      </right>
      <top style="thin">
        <color rgb="FF3396C0"/>
      </top>
      <bottom style="thin">
        <color rgb="FF3396C0"/>
      </bottom>
      <diagonal/>
    </border>
    <border>
      <left style="thin">
        <color rgb="FF3396C0"/>
      </left>
      <right style="thin">
        <color rgb="FF000000"/>
      </right>
      <top style="thin">
        <color rgb="FF3396C0"/>
      </top>
      <bottom style="thin">
        <color rgb="FF3396C0"/>
      </bottom>
      <diagonal/>
    </border>
    <border>
      <left style="thin">
        <color rgb="FF3396C0"/>
      </left>
      <right style="thin">
        <color rgb="FF3396C0"/>
      </right>
      <top/>
      <bottom style="thin">
        <color rgb="FF3396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3396C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Alignment="1">
      <alignment horizontal="left" wrapText="1"/>
    </xf>
    <xf numFmtId="0" fontId="1" fillId="0" borderId="0" xfId="1" applyAlignment="1">
      <alignment horizontal="left" vertical="top"/>
    </xf>
    <xf numFmtId="1" fontId="3" fillId="0" borderId="0" xfId="1" applyNumberFormat="1" applyFont="1" applyAlignment="1">
      <alignment horizontal="center" vertical="center"/>
    </xf>
    <xf numFmtId="0" fontId="4" fillId="0" borderId="4" xfId="1" applyFont="1" applyBorder="1" applyAlignment="1" applyProtection="1">
      <alignment vertical="center" wrapText="1"/>
      <protection locked="0"/>
    </xf>
    <xf numFmtId="1" fontId="4" fillId="0" borderId="5" xfId="1" applyNumberFormat="1" applyFont="1" applyBorder="1" applyAlignment="1" applyProtection="1">
      <alignment horizontal="center" vertical="center" shrinkToFit="1"/>
      <protection locked="0"/>
    </xf>
    <xf numFmtId="6" fontId="5" fillId="0" borderId="5" xfId="1" applyNumberFormat="1" applyFont="1" applyBorder="1" applyAlignment="1" applyProtection="1">
      <alignment horizontal="right" vertical="center" shrinkToFit="1"/>
      <protection locked="0"/>
    </xf>
    <xf numFmtId="3" fontId="5" fillId="0" borderId="5" xfId="1" applyNumberFormat="1" applyFont="1" applyBorder="1" applyAlignment="1" applyProtection="1">
      <alignment horizontal="center" vertical="center" shrinkToFit="1"/>
      <protection locked="0"/>
    </xf>
    <xf numFmtId="3" fontId="4" fillId="0" borderId="5" xfId="1" applyNumberFormat="1" applyFont="1" applyBorder="1" applyAlignment="1" applyProtection="1">
      <alignment horizontal="center" vertical="center" shrinkToFit="1"/>
      <protection locked="0"/>
    </xf>
    <xf numFmtId="0" fontId="4" fillId="0" borderId="5" xfId="1" applyFont="1" applyBorder="1" applyAlignment="1" applyProtection="1">
      <alignment horizontal="left" vertical="center" wrapText="1"/>
      <protection locked="0"/>
    </xf>
    <xf numFmtId="6" fontId="5" fillId="0" borderId="6" xfId="1" applyNumberFormat="1" applyFont="1" applyBorder="1" applyAlignment="1" applyProtection="1">
      <alignment horizontal="right" vertical="center" shrinkToFit="1"/>
      <protection locked="0"/>
    </xf>
    <xf numFmtId="6" fontId="4" fillId="0" borderId="5" xfId="1" applyNumberFormat="1" applyFont="1" applyBorder="1" applyAlignment="1" applyProtection="1">
      <alignment horizontal="right" vertical="center" shrinkToFit="1"/>
      <protection locked="0"/>
    </xf>
    <xf numFmtId="6" fontId="4" fillId="0" borderId="5" xfId="1" applyNumberFormat="1" applyFont="1" applyFill="1" applyBorder="1" applyAlignment="1" applyProtection="1">
      <alignment horizontal="right" vertical="center" shrinkToFit="1"/>
      <protection locked="0"/>
    </xf>
    <xf numFmtId="1" fontId="5" fillId="0" borderId="5" xfId="1" applyNumberFormat="1" applyFont="1" applyBorder="1" applyAlignment="1" applyProtection="1">
      <alignment horizontal="center" vertical="center" shrinkToFit="1"/>
      <protection locked="0"/>
    </xf>
    <xf numFmtId="6" fontId="5" fillId="0" borderId="5" xfId="1" applyNumberFormat="1" applyFont="1" applyFill="1" applyBorder="1" applyAlignment="1" applyProtection="1">
      <alignment horizontal="right" vertical="center" shrinkToFit="1"/>
      <protection locked="0"/>
    </xf>
    <xf numFmtId="0" fontId="2" fillId="0" borderId="4" xfId="1" applyFont="1" applyBorder="1" applyAlignment="1" applyProtection="1">
      <alignment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shrinkToFit="1"/>
      <protection locked="0"/>
    </xf>
    <xf numFmtId="6" fontId="6" fillId="0" borderId="5" xfId="1" applyNumberFormat="1" applyFont="1" applyBorder="1" applyAlignment="1" applyProtection="1">
      <alignment horizontal="right" vertical="center" shrinkToFit="1"/>
      <protection locked="0"/>
    </xf>
    <xf numFmtId="3" fontId="6" fillId="0" borderId="5" xfId="1" applyNumberFormat="1" applyFont="1" applyBorder="1" applyAlignment="1" applyProtection="1">
      <alignment horizontal="center" vertical="center" shrinkToFit="1"/>
      <protection locked="0"/>
    </xf>
    <xf numFmtId="0" fontId="2" fillId="0" borderId="5" xfId="1" applyFont="1" applyBorder="1" applyAlignment="1" applyProtection="1">
      <alignment horizontal="left" vertical="center" wrapText="1"/>
      <protection locked="0"/>
    </xf>
    <xf numFmtId="6" fontId="6" fillId="0" borderId="6" xfId="1" applyNumberFormat="1" applyFont="1" applyBorder="1" applyAlignment="1" applyProtection="1">
      <alignment horizontal="right" vertical="center" shrinkToFi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1" fontId="3" fillId="0" borderId="7" xfId="1" applyNumberFormat="1" applyFont="1" applyBorder="1" applyAlignment="1" applyProtection="1">
      <alignment horizontal="center" vertical="center" shrinkToFit="1"/>
      <protection locked="0"/>
    </xf>
    <xf numFmtId="6" fontId="3" fillId="0" borderId="7" xfId="1" applyNumberFormat="1" applyFont="1" applyBorder="1" applyAlignment="1" applyProtection="1">
      <alignment horizontal="right" vertical="center" shrinkToFit="1"/>
      <protection locked="0"/>
    </xf>
    <xf numFmtId="3" fontId="3" fillId="0" borderId="7" xfId="1" applyNumberFormat="1" applyFont="1" applyBorder="1" applyAlignment="1" applyProtection="1">
      <alignment horizontal="center" vertical="center" shrinkToFi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1" fontId="3" fillId="0" borderId="5" xfId="1" applyNumberFormat="1" applyFont="1" applyBorder="1" applyAlignment="1" applyProtection="1">
      <alignment horizontal="center" vertical="center" shrinkToFit="1"/>
      <protection locked="0"/>
    </xf>
    <xf numFmtId="6" fontId="3" fillId="0" borderId="5" xfId="1" applyNumberFormat="1" applyFont="1" applyBorder="1" applyAlignment="1" applyProtection="1">
      <alignment horizontal="right" vertical="center" shrinkToFit="1"/>
      <protection locked="0"/>
    </xf>
    <xf numFmtId="3" fontId="3" fillId="0" borderId="5" xfId="1" applyNumberFormat="1" applyFont="1" applyBorder="1" applyAlignment="1" applyProtection="1">
      <alignment horizontal="center" vertical="center" shrinkToFi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vertical="center" wrapTex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6" fontId="7" fillId="0" borderId="5" xfId="1" applyNumberFormat="1" applyFont="1" applyBorder="1" applyAlignment="1" applyProtection="1">
      <alignment horizontal="right" vertical="center" shrinkToFit="1"/>
      <protection locked="0"/>
    </xf>
    <xf numFmtId="3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8" fillId="3" borderId="8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5" xfId="1" xr:uid="{B1F33F6B-5B21-468F-A8AB-324736F96AB0}"/>
  </cellStyles>
  <dxfs count="0"/>
  <tableStyles count="0" defaultTableStyle="TableStyleMedium2" defaultPivotStyle="PivotStyleLight16"/>
  <colors>
    <mruColors>
      <color rgb="FF005A70"/>
      <color rgb="FF005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77FD-FD46-4C5D-872E-FA55C7263757}">
  <sheetPr>
    <tabColor theme="3" tint="-0.249977111117893"/>
  </sheetPr>
  <dimension ref="A1:I4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" sqref="G2"/>
    </sheetView>
  </sheetViews>
  <sheetFormatPr defaultColWidth="9.28515625" defaultRowHeight="12.75" x14ac:dyDescent="0.25"/>
  <cols>
    <col min="1" max="1" width="20.28515625" style="2" customWidth="1"/>
    <col min="2" max="2" width="8" style="2" customWidth="1"/>
    <col min="3" max="3" width="15.5703125" style="2" customWidth="1"/>
    <col min="4" max="6" width="13.7109375" style="2" customWidth="1"/>
    <col min="7" max="7" width="49" style="2" customWidth="1"/>
    <col min="8" max="8" width="15.5703125" style="2" customWidth="1"/>
    <col min="9" max="9" width="8" style="2" customWidth="1"/>
    <col min="10" max="16384" width="9.28515625" style="2"/>
  </cols>
  <sheetData>
    <row r="1" spans="1:9" s="37" customFormat="1" ht="45" x14ac:dyDescent="0.25">
      <c r="A1" s="38" t="s">
        <v>59</v>
      </c>
      <c r="B1" s="39" t="s">
        <v>60</v>
      </c>
      <c r="C1" s="39" t="s">
        <v>61</v>
      </c>
      <c r="D1" s="40" t="s">
        <v>67</v>
      </c>
      <c r="E1" s="40" t="s">
        <v>68</v>
      </c>
      <c r="F1" s="40" t="s">
        <v>69</v>
      </c>
      <c r="G1" s="39" t="s">
        <v>65</v>
      </c>
      <c r="H1" s="41" t="s">
        <v>66</v>
      </c>
      <c r="I1" s="36"/>
    </row>
    <row r="2" spans="1:9" ht="16.5" customHeight="1" x14ac:dyDescent="0.2">
      <c r="A2" s="4" t="s">
        <v>0</v>
      </c>
      <c r="B2" s="5">
        <v>23</v>
      </c>
      <c r="C2" s="6">
        <v>211528559</v>
      </c>
      <c r="D2" s="7">
        <v>530</v>
      </c>
      <c r="E2" s="8">
        <v>1645</v>
      </c>
      <c r="F2" s="7">
        <v>24</v>
      </c>
      <c r="G2" s="9" t="s">
        <v>1</v>
      </c>
      <c r="H2" s="10">
        <v>1689654089</v>
      </c>
      <c r="I2" s="1"/>
    </row>
    <row r="3" spans="1:9" ht="16.5" customHeight="1" x14ac:dyDescent="0.2">
      <c r="A3" s="4" t="s">
        <v>2</v>
      </c>
      <c r="B3" s="5">
        <v>1</v>
      </c>
      <c r="C3" s="11">
        <v>8189315</v>
      </c>
      <c r="D3" s="8">
        <v>22</v>
      </c>
      <c r="E3" s="8">
        <v>46</v>
      </c>
      <c r="F3" s="8"/>
      <c r="G3" s="9" t="s">
        <v>3</v>
      </c>
      <c r="H3" s="10">
        <v>44501647</v>
      </c>
      <c r="I3" s="1"/>
    </row>
    <row r="4" spans="1:9" ht="16.5" customHeight="1" x14ac:dyDescent="0.2">
      <c r="A4" s="4" t="s">
        <v>4</v>
      </c>
      <c r="B4" s="5">
        <v>3</v>
      </c>
      <c r="C4" s="11">
        <v>8890068</v>
      </c>
      <c r="D4" s="8">
        <v>45</v>
      </c>
      <c r="E4" s="8">
        <v>179</v>
      </c>
      <c r="F4" s="8"/>
      <c r="G4" s="9" t="s">
        <v>5</v>
      </c>
      <c r="H4" s="10">
        <v>77666072</v>
      </c>
      <c r="I4" s="1"/>
    </row>
    <row r="5" spans="1:9" ht="16.5" customHeight="1" x14ac:dyDescent="0.2">
      <c r="A5" s="4" t="s">
        <v>6</v>
      </c>
      <c r="B5" s="5">
        <v>2</v>
      </c>
      <c r="C5" s="11">
        <v>12173015</v>
      </c>
      <c r="D5" s="8">
        <v>28</v>
      </c>
      <c r="E5" s="8">
        <v>140</v>
      </c>
      <c r="F5" s="8"/>
      <c r="G5" s="9" t="s">
        <v>5</v>
      </c>
      <c r="H5" s="10">
        <v>111639785</v>
      </c>
      <c r="I5" s="1"/>
    </row>
    <row r="6" spans="1:9" ht="16.5" customHeight="1" x14ac:dyDescent="0.2">
      <c r="A6" s="4" t="s">
        <v>7</v>
      </c>
      <c r="B6" s="5">
        <v>1</v>
      </c>
      <c r="C6" s="11">
        <v>3604556</v>
      </c>
      <c r="D6" s="8">
        <v>9</v>
      </c>
      <c r="E6" s="8">
        <v>90</v>
      </c>
      <c r="F6" s="8">
        <v>4</v>
      </c>
      <c r="G6" s="9" t="s">
        <v>1</v>
      </c>
      <c r="H6" s="10">
        <v>127897614</v>
      </c>
      <c r="I6" s="1"/>
    </row>
    <row r="7" spans="1:9" ht="16.5" customHeight="1" x14ac:dyDescent="0.2">
      <c r="A7" s="4" t="s">
        <v>8</v>
      </c>
      <c r="B7" s="5">
        <v>1</v>
      </c>
      <c r="C7" s="11">
        <v>1140000</v>
      </c>
      <c r="D7" s="8">
        <v>8</v>
      </c>
      <c r="E7" s="8">
        <v>11</v>
      </c>
      <c r="F7" s="8"/>
      <c r="G7" s="9" t="s">
        <v>3</v>
      </c>
      <c r="H7" s="10">
        <v>10195038</v>
      </c>
      <c r="I7" s="1"/>
    </row>
    <row r="8" spans="1:9" ht="16.5" customHeight="1" x14ac:dyDescent="0.2">
      <c r="A8" s="4" t="s">
        <v>9</v>
      </c>
      <c r="B8" s="5">
        <v>1</v>
      </c>
      <c r="C8" s="11">
        <v>3562172</v>
      </c>
      <c r="D8" s="8">
        <v>15</v>
      </c>
      <c r="E8" s="8">
        <v>49</v>
      </c>
      <c r="F8" s="8"/>
      <c r="G8" s="9" t="s">
        <v>5</v>
      </c>
      <c r="H8" s="10">
        <v>41600000</v>
      </c>
      <c r="I8" s="1"/>
    </row>
    <row r="9" spans="1:9" ht="16.5" customHeight="1" x14ac:dyDescent="0.2">
      <c r="A9" s="4" t="s">
        <v>10</v>
      </c>
      <c r="B9" s="5">
        <v>4</v>
      </c>
      <c r="C9" s="11">
        <v>28562623</v>
      </c>
      <c r="D9" s="8">
        <v>66</v>
      </c>
      <c r="E9" s="8">
        <v>232</v>
      </c>
      <c r="F9" s="8"/>
      <c r="G9" s="9" t="s">
        <v>5</v>
      </c>
      <c r="H9" s="10">
        <v>249197056</v>
      </c>
      <c r="I9" s="1"/>
    </row>
    <row r="10" spans="1:9" ht="16.5" customHeight="1" x14ac:dyDescent="0.2">
      <c r="A10" s="4" t="s">
        <v>11</v>
      </c>
      <c r="B10" s="5">
        <v>1</v>
      </c>
      <c r="C10" s="11">
        <v>3395283</v>
      </c>
      <c r="D10" s="8">
        <v>10</v>
      </c>
      <c r="E10" s="8">
        <v>65</v>
      </c>
      <c r="F10" s="8"/>
      <c r="G10" s="9" t="s">
        <v>5</v>
      </c>
      <c r="H10" s="10">
        <v>21514521</v>
      </c>
      <c r="I10" s="1"/>
    </row>
    <row r="11" spans="1:9" ht="16.5" customHeight="1" x14ac:dyDescent="0.2">
      <c r="A11" s="4" t="s">
        <v>12</v>
      </c>
      <c r="B11" s="5">
        <v>8</v>
      </c>
      <c r="C11" s="12">
        <v>59365179</v>
      </c>
      <c r="D11" s="8">
        <v>199</v>
      </c>
      <c r="E11" s="8">
        <v>367</v>
      </c>
      <c r="F11" s="8">
        <v>169</v>
      </c>
      <c r="G11" s="9" t="s">
        <v>1</v>
      </c>
      <c r="H11" s="10">
        <v>282969324.5631693</v>
      </c>
      <c r="I11" s="1"/>
    </row>
    <row r="12" spans="1:9" ht="16.5" customHeight="1" x14ac:dyDescent="0.2">
      <c r="A12" s="4" t="s">
        <v>13</v>
      </c>
      <c r="B12" s="5">
        <v>2</v>
      </c>
      <c r="C12" s="11">
        <v>8516735</v>
      </c>
      <c r="D12" s="8">
        <v>33</v>
      </c>
      <c r="E12" s="8">
        <v>81</v>
      </c>
      <c r="F12" s="8"/>
      <c r="G12" s="9" t="s">
        <v>5</v>
      </c>
      <c r="H12" s="10">
        <v>22335163</v>
      </c>
      <c r="I12" s="1"/>
    </row>
    <row r="13" spans="1:9" ht="16.5" customHeight="1" x14ac:dyDescent="0.2">
      <c r="A13" s="4" t="s">
        <v>14</v>
      </c>
      <c r="B13" s="5">
        <v>5</v>
      </c>
      <c r="C13" s="11">
        <v>12183737</v>
      </c>
      <c r="D13" s="8">
        <v>90</v>
      </c>
      <c r="E13" s="8">
        <v>191</v>
      </c>
      <c r="F13" s="8"/>
      <c r="G13" s="9" t="s">
        <v>5</v>
      </c>
      <c r="H13" s="10">
        <v>56234921</v>
      </c>
      <c r="I13" s="1"/>
    </row>
    <row r="14" spans="1:9" ht="16.5" customHeight="1" x14ac:dyDescent="0.2">
      <c r="A14" s="4" t="s">
        <v>15</v>
      </c>
      <c r="B14" s="5">
        <v>1</v>
      </c>
      <c r="C14" s="11">
        <v>9439948</v>
      </c>
      <c r="D14" s="8">
        <v>22</v>
      </c>
      <c r="E14" s="8">
        <v>72</v>
      </c>
      <c r="F14" s="8"/>
      <c r="G14" s="9" t="s">
        <v>5</v>
      </c>
      <c r="H14" s="10">
        <v>22517269.744060129</v>
      </c>
      <c r="I14" s="1"/>
    </row>
    <row r="15" spans="1:9" ht="16.5" customHeight="1" x14ac:dyDescent="0.2">
      <c r="A15" s="4" t="s">
        <v>16</v>
      </c>
      <c r="B15" s="5">
        <v>1</v>
      </c>
      <c r="C15" s="11">
        <v>7004777</v>
      </c>
      <c r="D15" s="8">
        <v>19</v>
      </c>
      <c r="E15" s="8">
        <v>40</v>
      </c>
      <c r="F15" s="8"/>
      <c r="G15" s="9" t="s">
        <v>5</v>
      </c>
      <c r="H15" s="10">
        <v>42071532</v>
      </c>
      <c r="I15" s="1"/>
    </row>
    <row r="16" spans="1:9" ht="16.5" customHeight="1" x14ac:dyDescent="0.2">
      <c r="A16" s="4" t="s">
        <v>17</v>
      </c>
      <c r="B16" s="5">
        <v>2</v>
      </c>
      <c r="C16" s="11">
        <v>12573650</v>
      </c>
      <c r="D16" s="8">
        <v>38</v>
      </c>
      <c r="E16" s="8">
        <v>122</v>
      </c>
      <c r="F16" s="8"/>
      <c r="G16" s="9" t="s">
        <v>5</v>
      </c>
      <c r="H16" s="10">
        <v>69738836</v>
      </c>
      <c r="I16" s="1"/>
    </row>
    <row r="17" spans="1:9" ht="16.5" customHeight="1" x14ac:dyDescent="0.2">
      <c r="A17" s="4" t="s">
        <v>18</v>
      </c>
      <c r="B17" s="5">
        <v>3</v>
      </c>
      <c r="C17" s="11">
        <v>18113118</v>
      </c>
      <c r="D17" s="8">
        <v>45</v>
      </c>
      <c r="E17" s="8">
        <v>73</v>
      </c>
      <c r="F17" s="8">
        <v>44</v>
      </c>
      <c r="G17" s="9" t="s">
        <v>19</v>
      </c>
      <c r="H17" s="10">
        <v>42628882</v>
      </c>
      <c r="I17" s="1"/>
    </row>
    <row r="18" spans="1:9" ht="16.5" customHeight="1" x14ac:dyDescent="0.2">
      <c r="A18" s="4" t="s">
        <v>20</v>
      </c>
      <c r="B18" s="5">
        <v>1</v>
      </c>
      <c r="C18" s="11">
        <v>1735489</v>
      </c>
      <c r="D18" s="8">
        <v>11</v>
      </c>
      <c r="E18" s="8">
        <v>42</v>
      </c>
      <c r="F18" s="8"/>
      <c r="G18" s="9" t="s">
        <v>5</v>
      </c>
      <c r="H18" s="10">
        <v>15339016</v>
      </c>
      <c r="I18" s="1"/>
    </row>
    <row r="19" spans="1:9" ht="16.5" customHeight="1" x14ac:dyDescent="0.2">
      <c r="A19" s="4" t="s">
        <v>21</v>
      </c>
      <c r="B19" s="5">
        <v>2</v>
      </c>
      <c r="C19" s="11">
        <v>7189080</v>
      </c>
      <c r="D19" s="8">
        <v>26</v>
      </c>
      <c r="E19" s="8">
        <v>40</v>
      </c>
      <c r="F19" s="8">
        <v>7</v>
      </c>
      <c r="G19" s="9" t="s">
        <v>1</v>
      </c>
      <c r="H19" s="10">
        <v>11980607</v>
      </c>
      <c r="I19" s="1"/>
    </row>
    <row r="20" spans="1:9" ht="16.5" customHeight="1" x14ac:dyDescent="0.2">
      <c r="A20" s="4" t="s">
        <v>22</v>
      </c>
      <c r="B20" s="5">
        <v>1</v>
      </c>
      <c r="C20" s="11">
        <v>10626309</v>
      </c>
      <c r="D20" s="8">
        <v>31</v>
      </c>
      <c r="E20" s="8">
        <v>66</v>
      </c>
      <c r="F20" s="8"/>
      <c r="G20" s="9" t="s">
        <v>5</v>
      </c>
      <c r="H20" s="10">
        <v>59480082</v>
      </c>
      <c r="I20" s="1"/>
    </row>
    <row r="21" spans="1:9" ht="16.5" customHeight="1" x14ac:dyDescent="0.2">
      <c r="A21" s="4" t="s">
        <v>23</v>
      </c>
      <c r="B21" s="5">
        <v>1</v>
      </c>
      <c r="C21" s="11">
        <v>500000</v>
      </c>
      <c r="D21" s="8">
        <v>8</v>
      </c>
      <c r="E21" s="8">
        <v>81</v>
      </c>
      <c r="F21" s="8"/>
      <c r="G21" s="9" t="s">
        <v>5</v>
      </c>
      <c r="H21" s="10">
        <v>49966780</v>
      </c>
      <c r="I21" s="1"/>
    </row>
    <row r="22" spans="1:9" ht="16.5" customHeight="1" x14ac:dyDescent="0.2">
      <c r="A22" s="4" t="s">
        <v>24</v>
      </c>
      <c r="B22" s="5">
        <v>2</v>
      </c>
      <c r="C22" s="11">
        <v>9642825</v>
      </c>
      <c r="D22" s="8">
        <v>26</v>
      </c>
      <c r="E22" s="8">
        <v>89</v>
      </c>
      <c r="F22" s="8"/>
      <c r="G22" s="9" t="s">
        <v>5</v>
      </c>
      <c r="H22" s="10">
        <v>36540054</v>
      </c>
      <c r="I22" s="1"/>
    </row>
    <row r="23" spans="1:9" ht="16.5" customHeight="1" x14ac:dyDescent="0.2">
      <c r="A23" s="4" t="s">
        <v>25</v>
      </c>
      <c r="B23" s="5">
        <v>1</v>
      </c>
      <c r="C23" s="11">
        <v>7921804</v>
      </c>
      <c r="D23" s="8">
        <v>32</v>
      </c>
      <c r="E23" s="8"/>
      <c r="F23" s="8">
        <v>66</v>
      </c>
      <c r="G23" s="9" t="s">
        <v>26</v>
      </c>
      <c r="H23" s="10">
        <v>22378466</v>
      </c>
      <c r="I23" s="1"/>
    </row>
    <row r="24" spans="1:9" ht="16.5" customHeight="1" x14ac:dyDescent="0.2">
      <c r="A24" s="4" t="s">
        <v>27</v>
      </c>
      <c r="B24" s="5">
        <v>3</v>
      </c>
      <c r="C24" s="11">
        <v>5701680</v>
      </c>
      <c r="D24" s="8">
        <v>28</v>
      </c>
      <c r="E24" s="8">
        <v>96</v>
      </c>
      <c r="F24" s="8">
        <v>6</v>
      </c>
      <c r="G24" s="9" t="s">
        <v>28</v>
      </c>
      <c r="H24" s="10">
        <v>65726769</v>
      </c>
      <c r="I24" s="1"/>
    </row>
    <row r="25" spans="1:9" ht="16.5" customHeight="1" x14ac:dyDescent="0.2">
      <c r="A25" s="4" t="s">
        <v>29</v>
      </c>
      <c r="B25" s="5">
        <v>8</v>
      </c>
      <c r="C25" s="11">
        <v>44542748</v>
      </c>
      <c r="D25" s="8">
        <v>154</v>
      </c>
      <c r="E25" s="8">
        <v>468</v>
      </c>
      <c r="F25" s="8"/>
      <c r="G25" s="9" t="s">
        <v>30</v>
      </c>
      <c r="H25" s="10">
        <v>213701126</v>
      </c>
      <c r="I25" s="1"/>
    </row>
    <row r="26" spans="1:9" ht="16.5" customHeight="1" x14ac:dyDescent="0.2">
      <c r="A26" s="4" t="s">
        <v>31</v>
      </c>
      <c r="B26" s="5">
        <v>1</v>
      </c>
      <c r="C26" s="11">
        <v>2751317</v>
      </c>
      <c r="D26" s="8">
        <v>20</v>
      </c>
      <c r="E26" s="8">
        <v>79</v>
      </c>
      <c r="F26" s="8"/>
      <c r="G26" s="9" t="s">
        <v>5</v>
      </c>
      <c r="H26" s="10">
        <v>28535793</v>
      </c>
      <c r="I26" s="1"/>
    </row>
    <row r="27" spans="1:9" ht="16.5" customHeight="1" x14ac:dyDescent="0.2">
      <c r="A27" s="4" t="s">
        <v>32</v>
      </c>
      <c r="B27" s="5">
        <v>12</v>
      </c>
      <c r="C27" s="11">
        <v>82133678</v>
      </c>
      <c r="D27" s="8">
        <v>427</v>
      </c>
      <c r="E27" s="8">
        <v>814</v>
      </c>
      <c r="F27" s="8">
        <v>224</v>
      </c>
      <c r="G27" s="9" t="s">
        <v>1</v>
      </c>
      <c r="H27" s="10">
        <v>510221657.73916876</v>
      </c>
      <c r="I27" s="1"/>
    </row>
    <row r="28" spans="1:9" ht="16.5" customHeight="1" x14ac:dyDescent="0.2">
      <c r="A28" s="4" t="s">
        <v>33</v>
      </c>
      <c r="B28" s="5">
        <v>4</v>
      </c>
      <c r="C28" s="11">
        <v>36545408</v>
      </c>
      <c r="D28" s="8">
        <v>174</v>
      </c>
      <c r="E28" s="8">
        <v>314</v>
      </c>
      <c r="F28" s="8">
        <v>134</v>
      </c>
      <c r="G28" s="9" t="s">
        <v>1</v>
      </c>
      <c r="H28" s="10">
        <v>232243332</v>
      </c>
      <c r="I28" s="1"/>
    </row>
    <row r="29" spans="1:9" ht="16.5" customHeight="1" x14ac:dyDescent="0.2">
      <c r="A29" s="4" t="s">
        <v>34</v>
      </c>
      <c r="B29" s="5">
        <v>1</v>
      </c>
      <c r="C29" s="11">
        <v>2591000</v>
      </c>
      <c r="D29" s="8">
        <v>12</v>
      </c>
      <c r="E29" s="8">
        <v>112</v>
      </c>
      <c r="F29" s="8"/>
      <c r="G29" s="9" t="s">
        <v>5</v>
      </c>
      <c r="H29" s="10">
        <v>41324962</v>
      </c>
      <c r="I29" s="1"/>
    </row>
    <row r="30" spans="1:9" ht="16.5" customHeight="1" x14ac:dyDescent="0.2">
      <c r="A30" s="4" t="s">
        <v>35</v>
      </c>
      <c r="B30" s="5">
        <v>1</v>
      </c>
      <c r="C30" s="11">
        <v>2141364</v>
      </c>
      <c r="D30" s="8">
        <v>18</v>
      </c>
      <c r="E30" s="8">
        <v>27</v>
      </c>
      <c r="F30" s="8">
        <v>11</v>
      </c>
      <c r="G30" s="9" t="s">
        <v>1</v>
      </c>
      <c r="H30" s="10">
        <v>15456565.100000001</v>
      </c>
      <c r="I30" s="1"/>
    </row>
    <row r="31" spans="1:9" ht="16.5" customHeight="1" x14ac:dyDescent="0.2">
      <c r="A31" s="4" t="s">
        <v>36</v>
      </c>
      <c r="B31" s="5">
        <v>4</v>
      </c>
      <c r="C31" s="11">
        <v>24975611</v>
      </c>
      <c r="D31" s="8">
        <v>62</v>
      </c>
      <c r="E31" s="8">
        <v>122</v>
      </c>
      <c r="F31" s="8">
        <v>10</v>
      </c>
      <c r="G31" s="9" t="s">
        <v>1</v>
      </c>
      <c r="H31" s="10">
        <v>37111310</v>
      </c>
      <c r="I31" s="1"/>
    </row>
    <row r="32" spans="1:9" ht="16.5" customHeight="1" x14ac:dyDescent="0.2">
      <c r="A32" s="4" t="s">
        <v>37</v>
      </c>
      <c r="B32" s="13">
        <v>1</v>
      </c>
      <c r="C32" s="6">
        <v>1740281</v>
      </c>
      <c r="D32" s="7">
        <v>9</v>
      </c>
      <c r="E32" s="7"/>
      <c r="F32" s="7">
        <v>57</v>
      </c>
      <c r="G32" s="9" t="s">
        <v>26</v>
      </c>
      <c r="H32" s="10">
        <v>43327749</v>
      </c>
      <c r="I32" s="1"/>
    </row>
    <row r="33" spans="1:9" ht="16.5" customHeight="1" x14ac:dyDescent="0.2">
      <c r="A33" s="4" t="s">
        <v>38</v>
      </c>
      <c r="B33" s="5">
        <v>5</v>
      </c>
      <c r="C33" s="11">
        <v>16690717</v>
      </c>
      <c r="D33" s="8">
        <v>74</v>
      </c>
      <c r="E33" s="8">
        <v>119</v>
      </c>
      <c r="F33" s="7">
        <v>8</v>
      </c>
      <c r="G33" s="9" t="s">
        <v>1</v>
      </c>
      <c r="H33" s="10">
        <v>92419055</v>
      </c>
      <c r="I33" s="1"/>
    </row>
    <row r="34" spans="1:9" ht="16.5" customHeight="1" x14ac:dyDescent="0.2">
      <c r="A34" s="4" t="s">
        <v>39</v>
      </c>
      <c r="B34" s="13">
        <v>5</v>
      </c>
      <c r="C34" s="6">
        <v>27637825</v>
      </c>
      <c r="D34" s="7">
        <v>94</v>
      </c>
      <c r="E34" s="7">
        <v>353</v>
      </c>
      <c r="F34" s="7"/>
      <c r="G34" s="9" t="s">
        <v>3</v>
      </c>
      <c r="H34" s="10">
        <v>265419522</v>
      </c>
      <c r="I34" s="1"/>
    </row>
    <row r="35" spans="1:9" ht="16.5" customHeight="1" x14ac:dyDescent="0.2">
      <c r="A35" s="4" t="s">
        <v>40</v>
      </c>
      <c r="B35" s="13">
        <v>3</v>
      </c>
      <c r="C35" s="6">
        <v>9227717</v>
      </c>
      <c r="D35" s="7">
        <v>36</v>
      </c>
      <c r="E35" s="7">
        <v>158</v>
      </c>
      <c r="F35" s="7"/>
      <c r="G35" s="9" t="s">
        <v>3</v>
      </c>
      <c r="H35" s="10">
        <v>91322399</v>
      </c>
      <c r="I35" s="1"/>
    </row>
    <row r="36" spans="1:9" ht="16.5" customHeight="1" x14ac:dyDescent="0.2">
      <c r="A36" s="4" t="s">
        <v>41</v>
      </c>
      <c r="B36" s="13">
        <v>1</v>
      </c>
      <c r="C36" s="6">
        <v>8658695</v>
      </c>
      <c r="D36" s="7">
        <v>24</v>
      </c>
      <c r="E36" s="7">
        <v>50</v>
      </c>
      <c r="F36" s="7"/>
      <c r="G36" s="9" t="s">
        <v>3</v>
      </c>
      <c r="H36" s="10">
        <v>14616361</v>
      </c>
      <c r="I36" s="1"/>
    </row>
    <row r="37" spans="1:9" ht="16.5" customHeight="1" x14ac:dyDescent="0.2">
      <c r="A37" s="4" t="s">
        <v>42</v>
      </c>
      <c r="B37" s="13">
        <v>2</v>
      </c>
      <c r="C37" s="6">
        <v>10793514</v>
      </c>
      <c r="D37" s="7">
        <v>57</v>
      </c>
      <c r="E37" s="7">
        <v>147</v>
      </c>
      <c r="F37" s="7"/>
      <c r="G37" s="9" t="s">
        <v>3</v>
      </c>
      <c r="H37" s="10">
        <v>71365419</v>
      </c>
      <c r="I37" s="1"/>
    </row>
    <row r="38" spans="1:9" ht="16.5" customHeight="1" x14ac:dyDescent="0.2">
      <c r="A38" s="4" t="s">
        <v>43</v>
      </c>
      <c r="B38" s="13">
        <v>5</v>
      </c>
      <c r="C38" s="6">
        <v>23097553</v>
      </c>
      <c r="D38" s="7">
        <v>97</v>
      </c>
      <c r="E38" s="7">
        <v>263</v>
      </c>
      <c r="F38" s="7"/>
      <c r="G38" s="9" t="s">
        <v>3</v>
      </c>
      <c r="H38" s="10">
        <v>137724998</v>
      </c>
      <c r="I38" s="1"/>
    </row>
    <row r="39" spans="1:9" ht="16.5" customHeight="1" x14ac:dyDescent="0.2">
      <c r="A39" s="4" t="s">
        <v>44</v>
      </c>
      <c r="B39" s="13">
        <v>3</v>
      </c>
      <c r="C39" s="6">
        <v>11680382</v>
      </c>
      <c r="D39" s="7">
        <v>73</v>
      </c>
      <c r="E39" s="7">
        <v>39</v>
      </c>
      <c r="F39" s="7">
        <v>110</v>
      </c>
      <c r="G39" s="9" t="s">
        <v>1</v>
      </c>
      <c r="H39" s="10">
        <v>16637503</v>
      </c>
      <c r="I39" s="1"/>
    </row>
    <row r="40" spans="1:9" ht="16.5" customHeight="1" x14ac:dyDescent="0.2">
      <c r="A40" s="4" t="s">
        <v>45</v>
      </c>
      <c r="B40" s="13">
        <v>1</v>
      </c>
      <c r="C40" s="6">
        <v>1096705</v>
      </c>
      <c r="D40" s="7">
        <v>19</v>
      </c>
      <c r="E40" s="7">
        <v>40</v>
      </c>
      <c r="F40" s="7"/>
      <c r="G40" s="9" t="s">
        <v>3</v>
      </c>
      <c r="H40" s="10">
        <v>12401292</v>
      </c>
      <c r="I40" s="1"/>
    </row>
    <row r="41" spans="1:9" ht="16.5" customHeight="1" x14ac:dyDescent="0.2">
      <c r="A41" s="4" t="s">
        <v>46</v>
      </c>
      <c r="B41" s="13">
        <v>3</v>
      </c>
      <c r="C41" s="6">
        <v>9695318</v>
      </c>
      <c r="D41" s="7">
        <v>40</v>
      </c>
      <c r="E41" s="7">
        <v>134</v>
      </c>
      <c r="F41" s="7"/>
      <c r="G41" s="9" t="s">
        <v>3</v>
      </c>
      <c r="H41" s="10">
        <v>104620517</v>
      </c>
      <c r="I41" s="1"/>
    </row>
    <row r="42" spans="1:9" ht="16.5" customHeight="1" x14ac:dyDescent="0.2">
      <c r="A42" s="4" t="s">
        <v>47</v>
      </c>
      <c r="B42" s="13">
        <v>4</v>
      </c>
      <c r="C42" s="14">
        <v>29770322</v>
      </c>
      <c r="D42" s="7">
        <v>96</v>
      </c>
      <c r="E42" s="7">
        <v>305</v>
      </c>
      <c r="F42" s="7"/>
      <c r="G42" s="9" t="s">
        <v>3</v>
      </c>
      <c r="H42" s="10">
        <v>93080406.893256143</v>
      </c>
      <c r="I42" s="1"/>
    </row>
    <row r="43" spans="1:9" ht="16.5" customHeight="1" x14ac:dyDescent="0.2">
      <c r="A43" s="4" t="s">
        <v>48</v>
      </c>
      <c r="B43" s="13">
        <v>1</v>
      </c>
      <c r="C43" s="6">
        <v>500000</v>
      </c>
      <c r="D43" s="7">
        <v>5</v>
      </c>
      <c r="E43" s="7">
        <v>72</v>
      </c>
      <c r="F43" s="7"/>
      <c r="G43" s="9" t="s">
        <v>1</v>
      </c>
      <c r="H43" s="10">
        <v>53560396</v>
      </c>
      <c r="I43" s="1"/>
    </row>
    <row r="44" spans="1:9" ht="16.5" customHeight="1" x14ac:dyDescent="0.2">
      <c r="A44" s="4" t="s">
        <v>49</v>
      </c>
      <c r="B44" s="13">
        <v>4</v>
      </c>
      <c r="C44" s="6">
        <v>31950657</v>
      </c>
      <c r="D44" s="7">
        <v>105</v>
      </c>
      <c r="E44" s="7">
        <v>236</v>
      </c>
      <c r="F44" s="7"/>
      <c r="G44" s="9" t="s">
        <v>3</v>
      </c>
      <c r="H44" s="10">
        <v>171902974</v>
      </c>
      <c r="I44" s="1"/>
    </row>
    <row r="45" spans="1:9" ht="16.5" customHeight="1" x14ac:dyDescent="0.2">
      <c r="A45" s="4" t="s">
        <v>50</v>
      </c>
      <c r="B45" s="13">
        <v>1</v>
      </c>
      <c r="C45" s="6">
        <v>7045015</v>
      </c>
      <c r="D45" s="7">
        <v>41</v>
      </c>
      <c r="E45" s="7">
        <v>85</v>
      </c>
      <c r="F45" s="7"/>
      <c r="G45" s="9" t="s">
        <v>3</v>
      </c>
      <c r="H45" s="10">
        <v>27381052</v>
      </c>
      <c r="I45" s="1"/>
    </row>
    <row r="46" spans="1:9" ht="16.5" customHeight="1" x14ac:dyDescent="0.25">
      <c r="A46" s="4" t="s">
        <v>51</v>
      </c>
      <c r="B46" s="13">
        <v>1</v>
      </c>
      <c r="C46" s="6">
        <v>3373963</v>
      </c>
      <c r="D46" s="7">
        <v>19</v>
      </c>
      <c r="E46" s="7">
        <v>41</v>
      </c>
      <c r="F46" s="7"/>
      <c r="G46" s="9" t="s">
        <v>3</v>
      </c>
      <c r="H46" s="10">
        <v>11652592</v>
      </c>
    </row>
    <row r="47" spans="1:9" ht="16.5" customHeight="1" x14ac:dyDescent="0.25">
      <c r="A47" s="15" t="s">
        <v>52</v>
      </c>
      <c r="B47" s="16">
        <f>SUM(B2:B46)</f>
        <v>141</v>
      </c>
      <c r="C47" s="17">
        <f>SUM(C2:C46)</f>
        <v>840199712</v>
      </c>
      <c r="D47" s="18">
        <f>SUM(D2:D46)</f>
        <v>2997</v>
      </c>
      <c r="E47" s="18">
        <f>SUM(E2:E46)</f>
        <v>7795</v>
      </c>
      <c r="F47" s="18">
        <f>SUM(F2:F46)</f>
        <v>874</v>
      </c>
      <c r="G47" s="19"/>
      <c r="H47" s="20">
        <f>SUM(H2:H46)</f>
        <v>5459800506.0396547</v>
      </c>
      <c r="I47" s="3"/>
    </row>
  </sheetData>
  <sheetProtection algorithmName="SHA-512" hashValue="OmNV75QPmzIGdfJV+G5G2Lc7ty22VVj2x7qbPtgNo+eVZNeGQHyBA+fGjwDXdsF9pi9SqCD3gyfkid8nrFhWVQ==" saltValue="W5WrujoS93C5p+z7+g/glw==" spinCount="100000" sheet="1" selectLockedCells="1"/>
  <dataValidations count="1">
    <dataValidation type="textLength" operator="lessThan" allowBlank="1" showInputMessage="1" showErrorMessage="1" sqref="A1:H47" xr:uid="{FAE615B6-FD11-46F8-B4F7-F0EEACB1F9A0}">
      <formula1>0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DAF2-11B1-444A-8455-2FFD30899AED}">
  <sheetPr>
    <tabColor theme="5" tint="-0.249977111117893"/>
  </sheetPr>
  <dimension ref="A1:H6"/>
  <sheetViews>
    <sheetView workbookViewId="0"/>
  </sheetViews>
  <sheetFormatPr defaultColWidth="9.28515625" defaultRowHeight="12.75" x14ac:dyDescent="0.25"/>
  <cols>
    <col min="1" max="1" width="15.5703125" style="2" customWidth="1"/>
    <col min="2" max="2" width="9" style="2" customWidth="1"/>
    <col min="3" max="3" width="15.5703125" style="2" customWidth="1"/>
    <col min="4" max="6" width="13.7109375" style="2" customWidth="1"/>
    <col min="7" max="7" width="33.7109375" style="2" customWidth="1"/>
    <col min="8" max="8" width="15.5703125" style="2" customWidth="1"/>
    <col min="9" max="16384" width="9.28515625" style="2"/>
  </cols>
  <sheetData>
    <row r="1" spans="1:8" ht="45" x14ac:dyDescent="0.25">
      <c r="A1" s="42" t="s">
        <v>59</v>
      </c>
      <c r="B1" s="42" t="s">
        <v>60</v>
      </c>
      <c r="C1" s="42" t="s">
        <v>61</v>
      </c>
      <c r="D1" s="42" t="s">
        <v>62</v>
      </c>
      <c r="E1" s="42" t="s">
        <v>63</v>
      </c>
      <c r="F1" s="42" t="s">
        <v>64</v>
      </c>
      <c r="G1" s="42" t="s">
        <v>65</v>
      </c>
      <c r="H1" s="42" t="s">
        <v>66</v>
      </c>
    </row>
    <row r="2" spans="1:8" ht="22.15" customHeight="1" x14ac:dyDescent="0.25">
      <c r="A2" s="21" t="s">
        <v>58</v>
      </c>
      <c r="B2" s="22">
        <v>3</v>
      </c>
      <c r="C2" s="23">
        <v>744903877</v>
      </c>
      <c r="D2" s="24">
        <v>3373</v>
      </c>
      <c r="E2" s="24">
        <v>5775</v>
      </c>
      <c r="F2" s="25"/>
      <c r="G2" s="26" t="s">
        <v>53</v>
      </c>
      <c r="H2" s="23">
        <v>2005229312</v>
      </c>
    </row>
    <row r="3" spans="1:8" ht="22.15" customHeight="1" x14ac:dyDescent="0.25">
      <c r="A3" s="9" t="s">
        <v>57</v>
      </c>
      <c r="B3" s="27">
        <v>4</v>
      </c>
      <c r="C3" s="28">
        <v>127855332</v>
      </c>
      <c r="D3" s="29">
        <v>432</v>
      </c>
      <c r="E3" s="8">
        <v>1596</v>
      </c>
      <c r="F3" s="30"/>
      <c r="G3" s="31" t="s">
        <v>53</v>
      </c>
      <c r="H3" s="28">
        <v>398383482</v>
      </c>
    </row>
    <row r="4" spans="1:8" ht="22.15" customHeight="1" x14ac:dyDescent="0.25">
      <c r="A4" s="9" t="s">
        <v>56</v>
      </c>
      <c r="B4" s="27">
        <v>4</v>
      </c>
      <c r="C4" s="28">
        <v>91304629</v>
      </c>
      <c r="D4" s="29">
        <v>353</v>
      </c>
      <c r="E4" s="8">
        <v>857</v>
      </c>
      <c r="F4" s="30"/>
      <c r="G4" s="31" t="s">
        <v>55</v>
      </c>
      <c r="H4" s="28">
        <v>435474807</v>
      </c>
    </row>
    <row r="5" spans="1:8" ht="22.15" customHeight="1" x14ac:dyDescent="0.25">
      <c r="A5" s="9" t="s">
        <v>54</v>
      </c>
      <c r="B5" s="27">
        <v>4</v>
      </c>
      <c r="C5" s="28">
        <v>106085749</v>
      </c>
      <c r="D5" s="29">
        <v>547</v>
      </c>
      <c r="E5" s="29">
        <v>1537</v>
      </c>
      <c r="F5" s="30">
        <v>71</v>
      </c>
      <c r="G5" s="31" t="s">
        <v>53</v>
      </c>
      <c r="H5" s="28">
        <v>560807922</v>
      </c>
    </row>
    <row r="6" spans="1:8" ht="22.15" customHeight="1" x14ac:dyDescent="0.25">
      <c r="A6" s="19" t="s">
        <v>52</v>
      </c>
      <c r="B6" s="32">
        <f>SUM(B2:B5)</f>
        <v>15</v>
      </c>
      <c r="C6" s="33">
        <f>SUM(C2:C5)</f>
        <v>1070149587</v>
      </c>
      <c r="D6" s="34">
        <f>SUM(D2:D5)</f>
        <v>4705</v>
      </c>
      <c r="E6" s="34">
        <f>SUM(E2:E5)</f>
        <v>9765</v>
      </c>
      <c r="F6" s="34">
        <f>SUM(F2:F5)</f>
        <v>71</v>
      </c>
      <c r="G6" s="35"/>
      <c r="H6" s="33">
        <f>SUM(H2:H5)</f>
        <v>3399895523</v>
      </c>
    </row>
  </sheetData>
  <sheetProtection algorithmName="SHA-512" hashValue="cow4k7ZC6gcOkk/t0Cgg/txX4AJ0R7wY/gvaDRIKpwxzBzZNcA2b5SGGghTjtizJgKCi5asRmmeAKPWvAn5fDQ==" saltValue="SjSoGPvRst+icW6FqWyUmA==" spinCount="100000" sheet="1" objects="1" scenarios="1" selectLockedCells="1"/>
  <dataValidations count="1">
    <dataValidation type="textLength" operator="lessThan" allowBlank="1" showInputMessage="1" showErrorMessage="1" sqref="A1:H6" xr:uid="{6E03C621-3A9A-4655-93AF-41E2D895146B}">
      <formula1>0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3cf126-6a15-48ad-aea8-19a1d6c76624" xsi:nil="true"/>
    <SharedWithUsers xmlns="423cf126-6a15-48ad-aea8-19a1d6c76624">
      <UserInfo>
        <DisplayName/>
        <AccountId xsi:nil="true"/>
        <AccountType/>
      </UserInfo>
    </SharedWithUsers>
    <lcf76f155ced4ddcb4097134ff3c332f xmlns="a20bb7dc-f2fc-426d-967c-073f777a95e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0D285FBC07746BD33AABB3C63F0CE" ma:contentTypeVersion="14" ma:contentTypeDescription="Create a new document." ma:contentTypeScope="" ma:versionID="ef01746498119d9248a6a47220ab778b">
  <xsd:schema xmlns:xsd="http://www.w3.org/2001/XMLSchema" xmlns:xs="http://www.w3.org/2001/XMLSchema" xmlns:p="http://schemas.microsoft.com/office/2006/metadata/properties" xmlns:ns2="a20bb7dc-f2fc-426d-967c-073f777a95e1" xmlns:ns3="423cf126-6a15-48ad-aea8-19a1d6c76624" targetNamespace="http://schemas.microsoft.com/office/2006/metadata/properties" ma:root="true" ma:fieldsID="3c3124b47a6990bc07de95ce07af05da" ns2:_="" ns3:_="">
    <xsd:import namespace="a20bb7dc-f2fc-426d-967c-073f777a95e1"/>
    <xsd:import namespace="423cf126-6a15-48ad-aea8-19a1d6c766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bb7dc-f2fc-426d-967c-073f777a95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f3bbd73-d9da-4b59-89ef-5a1da660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cf126-6a15-48ad-aea8-19a1d6c766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bbeab6c-feb6-4d20-80b9-44cae181eaf7}" ma:internalName="TaxCatchAll" ma:showField="CatchAllData" ma:web="423cf126-6a15-48ad-aea8-19a1d6c766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4418D2-BC11-4D00-B2BA-C01CEA02B57F}">
  <ds:schemaRefs>
    <ds:schemaRef ds:uri="http://www.w3.org/XML/1998/namespace"/>
    <ds:schemaRef ds:uri="http://schemas.microsoft.com/office/2006/metadata/properties"/>
    <ds:schemaRef ds:uri="423cf126-6a15-48ad-aea8-19a1d6c76624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20bb7dc-f2fc-426d-967c-073f777a95e1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7E8EDA-1817-47E7-8B5F-999519380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0bb7dc-f2fc-426d-967c-073f777a95e1"/>
    <ds:schemaRef ds:uri="423cf126-6a15-48ad-aea8-19a1d6c766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A5C0B-369C-4E33-9548-C341C6B893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BOS Awards - Appendix 1</vt:lpstr>
      <vt:lpstr>APC Awards - Appendix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Appendices 1 and 2</dc:title>
  <dc:creator>HCD</dc:creator>
  <cp:lastModifiedBy>Alvarez, Nikki@HCD</cp:lastModifiedBy>
  <dcterms:created xsi:type="dcterms:W3CDTF">2023-10-17T05:19:26Z</dcterms:created>
  <dcterms:modified xsi:type="dcterms:W3CDTF">2023-12-22T23:38:07Z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0x010100CA50D285FBC07746BD33AABB3C63F0CE</vt:lpwstr>
  </property>
  <property fmtid="{D5CDD505-2E9C-101B-9397-08002B2CF9AE}" pid="3" name="Order">
    <vt:r8>135700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Comments">
    <vt:lpwstr>0</vt:lpwstr>
  </property>
  <property fmtid="{D5CDD505-2E9C-101B-9397-08002B2CF9AE}" pid="11" name="MediaServiceImageTags">
    <vt:lpwstr/>
  </property>
</Properties>
</file>