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treasurer-my.sharepoint.com/personal/dc_navarrette_treasurer_ca_gov/Documents/Desktop/"/>
    </mc:Choice>
  </mc:AlternateContent>
  <xr:revisionPtr revIDLastSave="0" documentId="8_{D3882B90-9F12-4488-853D-A959B8581A86}" xr6:coauthVersionLast="47" xr6:coauthVersionMax="47" xr10:uidLastSave="{00000000-0000-0000-0000-000000000000}"/>
  <bookViews>
    <workbookView xWindow="1908" yWindow="5616" windowWidth="20616" windowHeight="12264" xr2:uid="{A3856473-7F01-40DA-BD06-56AEA7017A83}"/>
  </bookViews>
  <sheets>
    <sheet name="1.28.2025 APPLICANT LIST" sheetId="1" r:id="rId1"/>
  </sheets>
  <definedNames>
    <definedName name="_xlnm._FilterDatabase" localSheetId="0" hidden="1">'1.28.2025 APPLICANT LIST'!$A$2:$AW$93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3" i="1" l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<sst xmlns="http://schemas.openxmlformats.org/spreadsheetml/2006/main" count="2050" uniqueCount="711">
  <si>
    <t xml:space="preserve">*The project information provided on this document is “as applied” in the application and has not been verified by CDLAC and CTCAC staff. </t>
  </si>
  <si>
    <t>APPLICATION NUMBER</t>
  </si>
  <si>
    <t>PROJECT NAME</t>
  </si>
  <si>
    <t>CITY</t>
  </si>
  <si>
    <t>COUNTY</t>
  </si>
  <si>
    <t>CONSTRUCTION TYPE</t>
  </si>
  <si>
    <t>HOUSING TYPE</t>
  </si>
  <si>
    <t>CDLAC POOL</t>
  </si>
  <si>
    <t>NEW CONSTRUCTION SET ASIDE</t>
  </si>
  <si>
    <t>BIPOC PRE-QUALIFIED</t>
  </si>
  <si>
    <t>BOND REQUEST</t>
  </si>
  <si>
    <t>ANNUAL FEDERAL CREDIT REQUEST</t>
  </si>
  <si>
    <t>STATE CREDIT REQUEST</t>
  </si>
  <si>
    <t>TOTAL UNITS</t>
  </si>
  <si>
    <t>LOW INCOME UNITS</t>
  </si>
  <si>
    <t>CDLAC UNITS</t>
  </si>
  <si>
    <t>MARKET RATE UNITS</t>
  </si>
  <si>
    <t>UNITS FOR HOMELESS</t>
  </si>
  <si>
    <t>HOMELESS %</t>
  </si>
  <si>
    <t>AVERAGE TARGETED AFFORDABILITY</t>
  </si>
  <si>
    <t>TOTAL PROJECT COSTS</t>
  </si>
  <si>
    <t>CTCAC REGION</t>
  </si>
  <si>
    <t>CDLAC REGION</t>
  </si>
  <si>
    <t>TIEBREAKER SELF SCORE</t>
  </si>
  <si>
    <t>CDLAC TOTAL POINTS</t>
  </si>
  <si>
    <t>POINTS: PRESERVATION/OTHER REHAB</t>
  </si>
  <si>
    <t>POINTS: NC DENSITY</t>
  </si>
  <si>
    <t>POINTS: EXCEEDING MIN INCOME</t>
  </si>
  <si>
    <t>POINTS: EXCEEDING MIN RENT</t>
  </si>
  <si>
    <t>POINTS: EXPERIENCE</t>
  </si>
  <si>
    <t>POINTS: HOUSING NEED</t>
  </si>
  <si>
    <t>POINTS: LEVERAGED SOFT RESOURCES</t>
  </si>
  <si>
    <t>POINTS: READINESS</t>
  </si>
  <si>
    <t>POINTS: AFFH</t>
  </si>
  <si>
    <t>POINTS: SERVICE AMENITIES</t>
  </si>
  <si>
    <t>POINTS: COST CONTAINMENT</t>
  </si>
  <si>
    <t>POINTS: SITE AMENITIES</t>
  </si>
  <si>
    <t>CDLAC APPLICANT</t>
  </si>
  <si>
    <t>CTCAC APPLICANT</t>
  </si>
  <si>
    <t>GP1 COMPANY</t>
  </si>
  <si>
    <t>GP1 CONTACT</t>
  </si>
  <si>
    <t>GP1 PARENT ORGANIZATION</t>
  </si>
  <si>
    <t>GP2 COMPANY</t>
  </si>
  <si>
    <t>GP2 CONTACT</t>
  </si>
  <si>
    <t>GP2 PARENT COMPANY</t>
  </si>
  <si>
    <t>GP3 COMPANY</t>
  </si>
  <si>
    <t>GP3 CONTACT</t>
  </si>
  <si>
    <t>GP3 PARENT COMPANY</t>
  </si>
  <si>
    <t>25-473</t>
  </si>
  <si>
    <t>Linden Apartments</t>
  </si>
  <si>
    <t>Long Beach</t>
  </si>
  <si>
    <t>Los Angeles</t>
  </si>
  <si>
    <t>New Construction</t>
  </si>
  <si>
    <t>Large Family</t>
  </si>
  <si>
    <t>ELI/VLI</t>
  </si>
  <si>
    <t>N/A</t>
  </si>
  <si>
    <t>Balance of Los Angeles County</t>
  </si>
  <si>
    <t>California Municipal Finance Authority</t>
  </si>
  <si>
    <t>AMCAL Linden Fund LP</t>
  </si>
  <si>
    <t>Brandon Affordable Housing, LLC</t>
  </si>
  <si>
    <t>Joseph M. Michaels</t>
  </si>
  <si>
    <t>Las Palmas Foundation</t>
  </si>
  <si>
    <t>AMCAL Multi-Housing, Inc.</t>
  </si>
  <si>
    <t>Arjun Nagarkatti</t>
  </si>
  <si>
    <t>25-482</t>
  </si>
  <si>
    <t>The Eliza</t>
  </si>
  <si>
    <t>Oakland</t>
  </si>
  <si>
    <t>Alameda</t>
  </si>
  <si>
    <t>Seniors</t>
  </si>
  <si>
    <t>East Bay Region: Alameda and Contra Costa Counties</t>
  </si>
  <si>
    <t>Bay Area (Alameda, Contra Costa, Marin, San Francisco, San Mateo, Santa Clara, and Santa Cruz Counties)</t>
  </si>
  <si>
    <t>Mercy Housing California 91, L.P.</t>
  </si>
  <si>
    <t>Mercy Housing Calwest</t>
  </si>
  <si>
    <t>Ramie Dare</t>
  </si>
  <si>
    <t>Mercy Housing California</t>
  </si>
  <si>
    <t>25-470</t>
  </si>
  <si>
    <t>Lazuli Landing</t>
  </si>
  <si>
    <t>Union City</t>
  </si>
  <si>
    <t>MidPen Housing Corporation</t>
  </si>
  <si>
    <t>MP Lazuli Landing LLC</t>
  </si>
  <si>
    <t>Abigail Goldware Potluri</t>
  </si>
  <si>
    <t>Mid-Peninsula Hermanas, Inc.</t>
  </si>
  <si>
    <t>25-420</t>
  </si>
  <si>
    <t xml:space="preserve">3900 Thornton </t>
  </si>
  <si>
    <t>Fremont</t>
  </si>
  <si>
    <t>Non-Targeted</t>
  </si>
  <si>
    <t>Resources for Community Development</t>
  </si>
  <si>
    <t>RCD GP II LLC</t>
  </si>
  <si>
    <t>Jake Rosen</t>
  </si>
  <si>
    <t>25-437</t>
  </si>
  <si>
    <t>Greenfield Family Apartments</t>
  </si>
  <si>
    <t>Chico</t>
  </si>
  <si>
    <t>Butte</t>
  </si>
  <si>
    <t>Northern Region: Butte, Marin, Napa, Shasta, Solano, and Sonoma Counties</t>
  </si>
  <si>
    <t>Northern (Butte, El Dorado, Placer, Sacramento, San Joaquin, Shasta, Solano, Sutter, Yuba, and Yolo Counties)</t>
  </si>
  <si>
    <t>Greenfield Apartments Associates, L.P.</t>
  </si>
  <si>
    <t>Domus GP LLC</t>
  </si>
  <si>
    <t>Maurice Ramirez</t>
  </si>
  <si>
    <t>Domus Development, LLC</t>
  </si>
  <si>
    <t>Spectrum GP LLC</t>
  </si>
  <si>
    <t>Daniel Kim</t>
  </si>
  <si>
    <t>Spectrum Affordable Housing Corporation</t>
  </si>
  <si>
    <t>25-471</t>
  </si>
  <si>
    <t>Community Hub at Inglewood First UMC</t>
  </si>
  <si>
    <t>Inglewood</t>
  </si>
  <si>
    <t>Yes</t>
  </si>
  <si>
    <t>304 E. Spruce St. LP</t>
  </si>
  <si>
    <t>304 E Spruce St. LLC</t>
  </si>
  <si>
    <t>Andre J. White</t>
  </si>
  <si>
    <t>Central Valley Coalition for Affordable Housing</t>
  </si>
  <si>
    <t>Christina Alley</t>
  </si>
  <si>
    <t>25-472</t>
  </si>
  <si>
    <t>Richland Village</t>
  </si>
  <si>
    <t>Yuba City</t>
  </si>
  <si>
    <t>Sutter</t>
  </si>
  <si>
    <t>Capital Region: El Dorado, Placer, Sacramento, Sutter, Yuba, and Yolo Counties</t>
  </si>
  <si>
    <t>Richland Village LP</t>
  </si>
  <si>
    <t>Richland Village-SCAH, LLC</t>
  </si>
  <si>
    <t>Gustavo Becerra</t>
  </si>
  <si>
    <t>Sutter Community Affordable Housing</t>
  </si>
  <si>
    <t>SHG Richland LLC</t>
  </si>
  <si>
    <t>Luke Watkins</t>
  </si>
  <si>
    <t>Sage Housing Group LLC</t>
  </si>
  <si>
    <t>25-444</t>
  </si>
  <si>
    <t>Metrowalk at Richmond Station</t>
  </si>
  <si>
    <t>Richmond</t>
  </si>
  <si>
    <t>Contra Costa</t>
  </si>
  <si>
    <t>Richmond Metrowalk Associates, a California Limited Partnership</t>
  </si>
  <si>
    <t>TPC Holdings IX, LLC</t>
  </si>
  <si>
    <t>Caleb Roope</t>
  </si>
  <si>
    <t>The Pacific Companies</t>
  </si>
  <si>
    <t>25-423</t>
  </si>
  <si>
    <t>The Residences at Liberation Park</t>
  </si>
  <si>
    <t>Liberation Park Residences, L.P.</t>
  </si>
  <si>
    <t>Liberation Park Eden LLC</t>
  </si>
  <si>
    <t>Ellen Morris</t>
  </si>
  <si>
    <t>Eden Housing, Inc.</t>
  </si>
  <si>
    <t>Liberation Park Residences LLC</t>
  </si>
  <si>
    <t>Carolyn Johnson</t>
  </si>
  <si>
    <t>Black Cultural Zone Community Development Corporation</t>
  </si>
  <si>
    <t>25-436</t>
  </si>
  <si>
    <t>Altrudy II Senior Apartments</t>
  </si>
  <si>
    <t>Yorba Linda</t>
  </si>
  <si>
    <t>Orange</t>
  </si>
  <si>
    <t>Orange County</t>
  </si>
  <si>
    <t xml:space="preserve">Coastal (Monterey, Napa, Orange, San Benito, San Diego, San Luis Obispo, Santa Barbara, Sonoma, and Ventura Counties) </t>
  </si>
  <si>
    <t>Yorbal Linda Altrudy II LP (to be formed)</t>
  </si>
  <si>
    <t>C&amp;C Altrudy II LLC (to be formed)</t>
  </si>
  <si>
    <t>Todd Cottle</t>
  </si>
  <si>
    <t>C&amp;C Devlepment Co., LLC</t>
  </si>
  <si>
    <t>OHDC Altrudy II LLC (to be formed)</t>
  </si>
  <si>
    <t>Eunice Bobert</t>
  </si>
  <si>
    <t>Orange Housing Development Company</t>
  </si>
  <si>
    <t>25-483</t>
  </si>
  <si>
    <t xml:space="preserve">El Cerrito Plaza - Parcel A South </t>
  </si>
  <si>
    <t xml:space="preserve">El Cerrito </t>
  </si>
  <si>
    <t xml:space="preserve">Contra Costa County </t>
  </si>
  <si>
    <t>ECP Parcel A South Housing Partners, L.P.</t>
  </si>
  <si>
    <t>Related/ECP Parcel A South Development Co., LLC, a California limited liability company</t>
  </si>
  <si>
    <t>Ann Silverberg</t>
  </si>
  <si>
    <t>The Related Companies of California, LLC</t>
  </si>
  <si>
    <t>El Cerrito Plaza MGP, LLC, a California limited liability company</t>
  </si>
  <si>
    <t xml:space="preserve">Vasilios Salamandrakis </t>
  </si>
  <si>
    <t>Affordable Housing Access, Inc.</t>
  </si>
  <si>
    <t>25-440</t>
  </si>
  <si>
    <t>493 Eastmoor Ave</t>
  </si>
  <si>
    <t>Daly City</t>
  </si>
  <si>
    <t>San Mateo</t>
  </si>
  <si>
    <t>South and West Bay Region: San Mateo and Santa Clara Counties</t>
  </si>
  <si>
    <t>CSCDA</t>
  </si>
  <si>
    <t>Eastmoor Multifamily, LP</t>
  </si>
  <si>
    <t>Core Eastmoor, LLC</t>
  </si>
  <si>
    <t>Chris Neale</t>
  </si>
  <si>
    <t>Core Affordable Housing, LLC</t>
  </si>
  <si>
    <t>AHCDC Daly LLC</t>
  </si>
  <si>
    <t>Joseph A. Stalzer</t>
  </si>
  <si>
    <t>Affordable Housing CDC, Inc.</t>
  </si>
  <si>
    <t>25-427</t>
  </si>
  <si>
    <t>VA Building 408</t>
  </si>
  <si>
    <t>Special Needs</t>
  </si>
  <si>
    <t>Homeless, ELI/VLI</t>
  </si>
  <si>
    <t>California Housing Finance Agency</t>
  </si>
  <si>
    <t>VA Building 408 LP</t>
  </si>
  <si>
    <t>Housing Corporation of America</t>
  </si>
  <si>
    <t>Carol Cromar</t>
  </si>
  <si>
    <t>VA Building 408 LLC</t>
  </si>
  <si>
    <t>Jordan Pynes</t>
  </si>
  <si>
    <t>TSA Housing Inc.</t>
  </si>
  <si>
    <t>25-434</t>
  </si>
  <si>
    <t>U.S.VETS-WLAVA Building 256</t>
  </si>
  <si>
    <t>U.S.VETS-WLAVA Building 256, LLC</t>
  </si>
  <si>
    <t>Lori Allgood</t>
  </si>
  <si>
    <t>U.S.VETS Housing Corporation</t>
  </si>
  <si>
    <t>Kingdom Greenleaf, LLC</t>
  </si>
  <si>
    <t>William Leach</t>
  </si>
  <si>
    <t xml:space="preserve">Kingdom Development, Inc. </t>
  </si>
  <si>
    <t>25-457</t>
  </si>
  <si>
    <t>West LA VA- Building 409</t>
  </si>
  <si>
    <t>Unincorporated LA County</t>
  </si>
  <si>
    <t>Century Affordable Development, Inc.</t>
  </si>
  <si>
    <t>To-Be-Formed LLC with CADI as sole GP</t>
  </si>
  <si>
    <t>Oscar Alvarado</t>
  </si>
  <si>
    <t xml:space="preserve">Century Affordable Development, Inc. </t>
  </si>
  <si>
    <t>25-477</t>
  </si>
  <si>
    <t>The Magnolias</t>
  </si>
  <si>
    <t>Morgan Hill</t>
  </si>
  <si>
    <t>Santa Clara</t>
  </si>
  <si>
    <t>The Magnolias LP</t>
  </si>
  <si>
    <t>Eden Magnolias, LLC</t>
  </si>
  <si>
    <t>Andrea Osgood</t>
  </si>
  <si>
    <t>The Magnolias LLC</t>
  </si>
  <si>
    <t>Richard Conniff</t>
  </si>
  <si>
    <t>First Community Housing, Inc.</t>
  </si>
  <si>
    <t>25-455</t>
  </si>
  <si>
    <t>34th &amp; San Pablo Family Housing</t>
  </si>
  <si>
    <t>34SP Development, L.P.</t>
  </si>
  <si>
    <t>34SP Manager LLC</t>
  </si>
  <si>
    <t>Janelle Chan</t>
  </si>
  <si>
    <t>East Bay Asian Local Development Corporation</t>
  </si>
  <si>
    <t>25-492</t>
  </si>
  <si>
    <t>Lupina</t>
  </si>
  <si>
    <t>San Jose</t>
  </si>
  <si>
    <t xml:space="preserve">Almaden Affordable Housing, L.P. </t>
  </si>
  <si>
    <t>RCD GP LLC</t>
  </si>
  <si>
    <t>Florence Hsueh</t>
  </si>
  <si>
    <t>25-475</t>
  </si>
  <si>
    <t>2700 International Apartments</t>
  </si>
  <si>
    <t>2700 International, LP</t>
  </si>
  <si>
    <t>2700 International TUC, LLC</t>
  </si>
  <si>
    <t>Chris Iglesias</t>
  </si>
  <si>
    <t>Spanish Speaking Unity Council of Alameda County, Inc.</t>
  </si>
  <si>
    <t>Paul Schroeder</t>
  </si>
  <si>
    <t>25-448</t>
  </si>
  <si>
    <t>Crescent Meadows</t>
  </si>
  <si>
    <t>Visalia</t>
  </si>
  <si>
    <t>Tulare</t>
  </si>
  <si>
    <t>Central Valley Region: Fresno, Kern, Kings, Madera, Merced, San Joaquin, Stanislaus, and Tulare Counties</t>
  </si>
  <si>
    <t>Inland (Fresno, Imperial, Kern, Kings, Madera, Merced, Riverside, San Bernardino, Stanislaus, and Tulare Counties)</t>
  </si>
  <si>
    <t>Self-Help Enterprises</t>
  </si>
  <si>
    <t>SHE Crescent Meadows LLC</t>
  </si>
  <si>
    <t>Betsy McGovern-Garcia</t>
  </si>
  <si>
    <t>Visalia Senior Housing 3, LLC</t>
  </si>
  <si>
    <t>Sharon Adams</t>
  </si>
  <si>
    <t>Visalia Senior Housing</t>
  </si>
  <si>
    <t>25-414</t>
  </si>
  <si>
    <t xml:space="preserve">Ephesian Legacy Court </t>
  </si>
  <si>
    <t xml:space="preserve">Berkeley </t>
  </si>
  <si>
    <t>Ephesian Legacy Court LP</t>
  </si>
  <si>
    <t xml:space="preserve">CHDC Ephesian Legacy Court, LLC </t>
  </si>
  <si>
    <t xml:space="preserve">Donald Gilmore </t>
  </si>
  <si>
    <t>Community Housing Development Corporation</t>
  </si>
  <si>
    <t>Johnathon Logan</t>
  </si>
  <si>
    <t>Ephesian Neighborhood Development Corporation</t>
  </si>
  <si>
    <t>25-441</t>
  </si>
  <si>
    <t>Mandela Station Affordable</t>
  </si>
  <si>
    <t>Mandela Station Affordable LP, a California Limited Partnership</t>
  </si>
  <si>
    <t>IHO-Mandela Station LLC</t>
  </si>
  <si>
    <t>Rochelle Mills</t>
  </si>
  <si>
    <t>Innovative Housing Opportunities, Inc.</t>
  </si>
  <si>
    <t>Strategic Urban Development Alliance, LLC</t>
  </si>
  <si>
    <t>Alan E. Dones</t>
  </si>
  <si>
    <t>25-479</t>
  </si>
  <si>
    <t>The Refuge</t>
  </si>
  <si>
    <t>HCM Refuge, LP</t>
  </si>
  <si>
    <t>Kingdom AF LLC</t>
  </si>
  <si>
    <t>Kingdom Development, Inc.</t>
  </si>
  <si>
    <t>MBP MLK, LLC</t>
  </si>
  <si>
    <t>Max Mellman</t>
  </si>
  <si>
    <t>25-446</t>
  </si>
  <si>
    <t>967 Mission</t>
  </si>
  <si>
    <t>San Francisco</t>
  </si>
  <si>
    <t>San Francisco County</t>
  </si>
  <si>
    <t>City and County of San Francisco</t>
  </si>
  <si>
    <t>967 Mission, LP</t>
  </si>
  <si>
    <t>BHPMSS 967 Mission LLC</t>
  </si>
  <si>
    <t>Cathy Davis</t>
  </si>
  <si>
    <t>Bayview Hunters Point Multipurpose Senior Center</t>
  </si>
  <si>
    <t>JSCo 967 Mission, LLC</t>
  </si>
  <si>
    <t>Holly Armstrong</t>
  </si>
  <si>
    <t>John Stewart Company</t>
  </si>
  <si>
    <t>25-487</t>
  </si>
  <si>
    <t>Estrella Azul</t>
  </si>
  <si>
    <t>City of Los Angeles</t>
  </si>
  <si>
    <t>Estrella Azul, L.P.</t>
  </si>
  <si>
    <t>Supportive Housing LLC</t>
  </si>
  <si>
    <t>Dora Leong Gallo</t>
  </si>
  <si>
    <t>A Community of Friends</t>
  </si>
  <si>
    <t>25-486</t>
  </si>
  <si>
    <t>Sankofa Place at Centinela</t>
  </si>
  <si>
    <t xml:space="preserve">Los Angeles County Development Authority </t>
  </si>
  <si>
    <t>Venice Community Housing Corporation</t>
  </si>
  <si>
    <t>Creating Thriving Communities LLC</t>
  </si>
  <si>
    <t>Allison Riley</t>
  </si>
  <si>
    <t>Venice Community Housing</t>
  </si>
  <si>
    <t>Linc Sankofa LLC</t>
  </si>
  <si>
    <t>Anders Plett</t>
  </si>
  <si>
    <t>Linc Housing Corporation</t>
  </si>
  <si>
    <t>25-490</t>
  </si>
  <si>
    <t>Donner Field Senior Apartments</t>
  </si>
  <si>
    <t>Sacramento</t>
  </si>
  <si>
    <t>Sacramento Housing &amp; Redevelopment Agency</t>
  </si>
  <si>
    <t>Donner Field Senior, L.P. (by Eden Housing, Inc.)</t>
  </si>
  <si>
    <t>Eden Donner Field LLC</t>
  </si>
  <si>
    <t>25-428</t>
  </si>
  <si>
    <t>Studio 15 II</t>
  </si>
  <si>
    <t>San Diego</t>
  </si>
  <si>
    <t>Acq and Rehabilitation</t>
  </si>
  <si>
    <t>Other Rehabilitation</t>
  </si>
  <si>
    <t>San Diego County</t>
  </si>
  <si>
    <t>Studio 15 II, L.P.</t>
  </si>
  <si>
    <t>AHG Studio 15 II, LLC</t>
  </si>
  <si>
    <t>James Silverwood</t>
  </si>
  <si>
    <t>Affirmed Housing Group, Inc.</t>
  </si>
  <si>
    <t>CFAH Housing, LLC.</t>
  </si>
  <si>
    <t>Robin Martinez</t>
  </si>
  <si>
    <t>Compass for Affordable Housing</t>
  </si>
  <si>
    <t>25-449</t>
  </si>
  <si>
    <t>Navajo Family Apartments</t>
  </si>
  <si>
    <t>Navajo Road Housing Associates, L.P.</t>
  </si>
  <si>
    <t xml:space="preserve">CHW Navajo Road LLC </t>
  </si>
  <si>
    <t>Kevin Leichner</t>
  </si>
  <si>
    <t>Community HousingWorks</t>
  </si>
  <si>
    <t>25-450</t>
  </si>
  <si>
    <t>Foothill Family Apartments</t>
  </si>
  <si>
    <t>Preservation</t>
  </si>
  <si>
    <t>Oakland Housing Initiatives, Inc., a California nonprofit public benefit corporation.</t>
  </si>
  <si>
    <t>Oakland Housing Initiatives, Inc.</t>
  </si>
  <si>
    <t>Tom Deloye</t>
  </si>
  <si>
    <t>25-435</t>
  </si>
  <si>
    <t>Santa Monica Christian Towers</t>
  </si>
  <si>
    <t>Santa Monica</t>
  </si>
  <si>
    <t>At-Risk</t>
  </si>
  <si>
    <t>Santa Monica Towers LP</t>
  </si>
  <si>
    <t>SMT TSA Housing LLC</t>
  </si>
  <si>
    <t>Anthony Yannatta; Sara Dabbs</t>
  </si>
  <si>
    <t>TSA Housing, Inc.</t>
  </si>
  <si>
    <t>RCC MGP LLC</t>
  </si>
  <si>
    <t>Ken Robertson</t>
  </si>
  <si>
    <t xml:space="preserve">Riverside Charitable Corporation (RCC)																		</t>
  </si>
  <si>
    <t>To-Be-Formed Co-General Partner LLC</t>
  </si>
  <si>
    <t>William T. Dawson</t>
  </si>
  <si>
    <t>The Santa Monica Christian Towers, Inc.</t>
  </si>
  <si>
    <t>25-494</t>
  </si>
  <si>
    <t>Lido Square &amp; Crestview</t>
  </si>
  <si>
    <t>Pittsburg</t>
  </si>
  <si>
    <t>Reliant - Lido Square, LP</t>
  </si>
  <si>
    <t>Gung Ho - Lido Square, LLC</t>
  </si>
  <si>
    <t>Mike April</t>
  </si>
  <si>
    <t>Rainbow - Lido Square, LLC</t>
  </si>
  <si>
    <t>Flyann Janisse</t>
  </si>
  <si>
    <t>25-464</t>
  </si>
  <si>
    <t>Napa Creek Manor</t>
  </si>
  <si>
    <t>Napa</t>
  </si>
  <si>
    <t>Napa Creek Manor Housing Partners, LP</t>
  </si>
  <si>
    <t>Hearthstone CA Properties V, LLC</t>
  </si>
  <si>
    <t>Socorro Vasquez</t>
  </si>
  <si>
    <t>Napa Creek Manor Housing Management, LLC</t>
  </si>
  <si>
    <t>Dave Beacham</t>
  </si>
  <si>
    <t>25-408</t>
  </si>
  <si>
    <t>12432 Moorpark</t>
  </si>
  <si>
    <t>HVN Development LLC</t>
  </si>
  <si>
    <t>HVN 12432 Moorpark LLC</t>
  </si>
  <si>
    <t>Tommy Beadel</t>
  </si>
  <si>
    <t>Affordable Housing Alliance II, Inc. dba Integrity Housing, sole member of to be formed LLC MGP</t>
  </si>
  <si>
    <t>Anjela Ponce</t>
  </si>
  <si>
    <t>Affordable Housing Alliance II, Inc.</t>
  </si>
  <si>
    <t>25-406</t>
  </si>
  <si>
    <t>10953 Whipple</t>
  </si>
  <si>
    <t>HVN Development, LLC</t>
  </si>
  <si>
    <t>HVN 10953 Whipple LLC</t>
  </si>
  <si>
    <t>25-407</t>
  </si>
  <si>
    <t>5403 Inglewood</t>
  </si>
  <si>
    <t>HVN 5403 Inglewood LLC</t>
  </si>
  <si>
    <t>25-409</t>
  </si>
  <si>
    <t>9030-9038 Reading</t>
  </si>
  <si>
    <t>HVN 9030-9038 Reading LLC</t>
  </si>
  <si>
    <t>25-410</t>
  </si>
  <si>
    <t>11218-11222 Califa</t>
  </si>
  <si>
    <t>HVN 11218-11222 Califa LLC</t>
  </si>
  <si>
    <t>25-411</t>
  </si>
  <si>
    <t>537 Kenmore</t>
  </si>
  <si>
    <t>HVN 537 N Kenmore LLC</t>
  </si>
  <si>
    <t>25-466</t>
  </si>
  <si>
    <t>Rodeo Village</t>
  </si>
  <si>
    <t>Victorville</t>
  </si>
  <si>
    <t>San Bernardino</t>
  </si>
  <si>
    <t>Inland Empire Region: San Bernardino, Riverside, and Imperial Counties</t>
  </si>
  <si>
    <t>Rodeo Village II, LP</t>
  </si>
  <si>
    <t>VH Rodeo Village AGP, LLC</t>
  </si>
  <si>
    <t>Peter Barker</t>
  </si>
  <si>
    <t>Valued Housing II LLC</t>
  </si>
  <si>
    <t>Lutheran Gardens Corp.</t>
  </si>
  <si>
    <t>James Merritt</t>
  </si>
  <si>
    <t>25-460</t>
  </si>
  <si>
    <t>Palmdale Family Housing</t>
  </si>
  <si>
    <t>Palmdale</t>
  </si>
  <si>
    <t xml:space="preserve">Palmdale Family Housing, L.P. </t>
  </si>
  <si>
    <t>CFAH Housing, LLC</t>
  </si>
  <si>
    <t>AHG Palmdale, LLC</t>
  </si>
  <si>
    <t>James Silverwoood</t>
  </si>
  <si>
    <t>25-489</t>
  </si>
  <si>
    <t>Fairways at San Antonio Court</t>
  </si>
  <si>
    <t>Fairways Apartments, L.P.</t>
  </si>
  <si>
    <t>AHG Fairways, LLC</t>
  </si>
  <si>
    <t>James P. Silverwood</t>
  </si>
  <si>
    <t>Affirmed Housing Group</t>
  </si>
  <si>
    <t>25-491</t>
  </si>
  <si>
    <t>New Las Brisas I</t>
  </si>
  <si>
    <t>Signal Hill</t>
  </si>
  <si>
    <t>Abode Communities</t>
  </si>
  <si>
    <t>New Las Brisas I GP, LLC</t>
  </si>
  <si>
    <t>Lara Regus</t>
  </si>
  <si>
    <t>25-463</t>
  </si>
  <si>
    <t>Otay Ranch II</t>
  </si>
  <si>
    <t>Chula Vista</t>
  </si>
  <si>
    <t>Otay Affordable II V8, LP</t>
  </si>
  <si>
    <t>Otay Affordable II V8, LLC</t>
  </si>
  <si>
    <t>Chris Maffris</t>
  </si>
  <si>
    <t>Meta Development, LLC</t>
  </si>
  <si>
    <t>FFAH V Otay Ranch II, LLC</t>
  </si>
  <si>
    <t>Tarun Chandran</t>
  </si>
  <si>
    <t>Foundation for Affordable Housing</t>
  </si>
  <si>
    <t>25-454</t>
  </si>
  <si>
    <t>Shadow Way</t>
  </si>
  <si>
    <t>Oceanside</t>
  </si>
  <si>
    <t>Shadow Way Venture LP</t>
  </si>
  <si>
    <t>Shadow Way GP DE LLC</t>
  </si>
  <si>
    <t>Cathy Coler</t>
  </si>
  <si>
    <t>Shadow Way GP LLC</t>
  </si>
  <si>
    <t>Kingdom AD LLC</t>
  </si>
  <si>
    <t>25-417</t>
  </si>
  <si>
    <t>Haley Ranch Estates &amp; Hillside Village</t>
  </si>
  <si>
    <t>Poway</t>
  </si>
  <si>
    <t>25-413</t>
  </si>
  <si>
    <t>The Hilarita</t>
  </si>
  <si>
    <t>Tiburon</t>
  </si>
  <si>
    <t>Marin</t>
  </si>
  <si>
    <t>Hilarita Belvedere 2R, L.P.</t>
  </si>
  <si>
    <t>Hilarita Belvedere EAH 2R, LLC</t>
  </si>
  <si>
    <t>Welton Jordan</t>
  </si>
  <si>
    <t>EAH Inc.</t>
  </si>
  <si>
    <t>25-480</t>
  </si>
  <si>
    <t>San Clemente Family Homes</t>
  </si>
  <si>
    <t>Corte Madera</t>
  </si>
  <si>
    <t>San Clemente II Housing Partners, L.P.</t>
  </si>
  <si>
    <t>San Clemente EAH II, LLC</t>
  </si>
  <si>
    <t>25-468</t>
  </si>
  <si>
    <t>Jack London Avalon</t>
  </si>
  <si>
    <t>Oakland; Emeryville</t>
  </si>
  <si>
    <t>(To-Be-Formed) Jack London Avalon LLC</t>
  </si>
  <si>
    <t>25-478</t>
  </si>
  <si>
    <t>Eden Palms</t>
  </si>
  <si>
    <t>Eden Palms LLC</t>
  </si>
  <si>
    <t>25-424</t>
  </si>
  <si>
    <t>George McDonald Court</t>
  </si>
  <si>
    <t>George McDonald Court LP</t>
  </si>
  <si>
    <t>Castle Argyle, a California Non-profit public benefit corporation</t>
  </si>
  <si>
    <t>Mary Grace Crisostomo</t>
  </si>
  <si>
    <t>HumanGood Affordable Housing</t>
  </si>
  <si>
    <t>25-443</t>
  </si>
  <si>
    <t>Baler Place</t>
  </si>
  <si>
    <t>Hollister</t>
  </si>
  <si>
    <t>San Benito</t>
  </si>
  <si>
    <t>Rural</t>
  </si>
  <si>
    <t>CRP Baler Place LP</t>
  </si>
  <si>
    <t>PSCDC Baler LLC</t>
  </si>
  <si>
    <t>Robert Laing</t>
  </si>
  <si>
    <t>Pacific Southwest Community Development Corporation</t>
  </si>
  <si>
    <t>CRP Baler Place AGP LLC</t>
  </si>
  <si>
    <t>Paul Salib</t>
  </si>
  <si>
    <t>25-422</t>
  </si>
  <si>
    <t>Beverly Gardens</t>
  </si>
  <si>
    <t>Scotts Valley</t>
  </si>
  <si>
    <t>Santa Cruz</t>
  </si>
  <si>
    <t>Central Coast Region: Monterey, San Luis Obispo, Santa Barbara, Santa Cruz, and Ventura Counties</t>
  </si>
  <si>
    <t>CRP Beverly Gardens LP</t>
  </si>
  <si>
    <t>PSCDC Beverly LLC</t>
  </si>
  <si>
    <t>CRP Beverly Gardens AGP LLC</t>
  </si>
  <si>
    <t>25-419</t>
  </si>
  <si>
    <t>Centerville Plaza Apartments</t>
  </si>
  <si>
    <t>Centerville Holding 731, L.P.</t>
  </si>
  <si>
    <t>USA Fremont 731, Inc.</t>
  </si>
  <si>
    <t>Darren Bobrowsky</t>
  </si>
  <si>
    <t>USA Properties Fund, Inc.</t>
  </si>
  <si>
    <t>Riverside Charitable Corporation</t>
  </si>
  <si>
    <t>Recinda Shafer</t>
  </si>
  <si>
    <t>25-416</t>
  </si>
  <si>
    <t>Clark Road Apartments</t>
  </si>
  <si>
    <t>Paradise</t>
  </si>
  <si>
    <t>Kingdom CE, LLC</t>
  </si>
  <si>
    <t>Zen Development LLC</t>
  </si>
  <si>
    <t>Zen Sawyer</t>
  </si>
  <si>
    <t>25-421</t>
  </si>
  <si>
    <t>Sage at College Park</t>
  </si>
  <si>
    <t>Rocklin</t>
  </si>
  <si>
    <t>Placer</t>
  </si>
  <si>
    <t>USA Rocklin Sierra 703, Inc.</t>
  </si>
  <si>
    <t>Darren Bobrosky</t>
  </si>
  <si>
    <t xml:space="preserve">USA Properties Fund, Inc. </t>
  </si>
  <si>
    <t>25-415</t>
  </si>
  <si>
    <t>Calypso Apartments</t>
  </si>
  <si>
    <t>PacH San Jose Holdings, LLC</t>
  </si>
  <si>
    <t>Green Valley Corporation dba Swenson</t>
  </si>
  <si>
    <t>Mark Pilarczyk</t>
  </si>
  <si>
    <t>Mat Eland</t>
  </si>
  <si>
    <t>Pacific Housing, Inc.</t>
  </si>
  <si>
    <t>25-493</t>
  </si>
  <si>
    <t>Francis Avenue Apartments</t>
  </si>
  <si>
    <t>MRK Partners, Inc.</t>
  </si>
  <si>
    <t>Francis AGP LLC</t>
  </si>
  <si>
    <t>Sydne Garchik</t>
  </si>
  <si>
    <t xml:space="preserve">MRK Partners, Inc. </t>
  </si>
  <si>
    <t>Pacific Southwest Community Development Corporation, a California nonprofit public benefit corporation</t>
  </si>
  <si>
    <t>25-474</t>
  </si>
  <si>
    <t>6033 De Soto</t>
  </si>
  <si>
    <t>6033 De Soto, LP</t>
  </si>
  <si>
    <t>6033 De Soto, LLC</t>
  </si>
  <si>
    <t>Loren Messeri</t>
  </si>
  <si>
    <t>WCH Affordable VI, LLC</t>
  </si>
  <si>
    <t>Graham Espley-Jones</t>
  </si>
  <si>
    <t>Western Community Housing, Inc.</t>
  </si>
  <si>
    <t>25-404</t>
  </si>
  <si>
    <t>TBV Villas at Renaissance</t>
  </si>
  <si>
    <t>GUIDING LIGHT INC-SANDIDGE URBAN GROUP, INC Joint Venture (DBA: GLI-SUG JV)</t>
  </si>
  <si>
    <t>Sandidge Urban Group</t>
  </si>
  <si>
    <t>Cherene Sandidge</t>
  </si>
  <si>
    <t>Guiding Light Inc.</t>
  </si>
  <si>
    <t>Thomas Vaughns</t>
  </si>
  <si>
    <t>25-461</t>
  </si>
  <si>
    <t>Olive Park Apartments</t>
  </si>
  <si>
    <t>Capstone Equities, LLC</t>
  </si>
  <si>
    <t>CE Olive Park Apartments I, LLC</t>
  </si>
  <si>
    <t xml:space="preserve">Brian Mikail </t>
  </si>
  <si>
    <t xml:space="preserve">Las Palmas Foundation </t>
  </si>
  <si>
    <t>Noami Pines</t>
  </si>
  <si>
    <t>25-488</t>
  </si>
  <si>
    <t>1523 Harrison Street</t>
  </si>
  <si>
    <t>15th and Harrison LLC</t>
  </si>
  <si>
    <t>Jeremy Harris</t>
  </si>
  <si>
    <t>Community Revitalization and Development Corporation</t>
  </si>
  <si>
    <t>David Rutledge</t>
  </si>
  <si>
    <t>25-458</t>
  </si>
  <si>
    <t>41st &amp; Soquel Apartments</t>
  </si>
  <si>
    <t>Soquel</t>
  </si>
  <si>
    <t>Soquel Pacific Associates, LP</t>
  </si>
  <si>
    <t>Linc Soquel Dr LLC</t>
  </si>
  <si>
    <t>25-442</t>
  </si>
  <si>
    <t>Sunset Rose Senior Apartments</t>
  </si>
  <si>
    <t>Holtville</t>
  </si>
  <si>
    <t>Imperial</t>
  </si>
  <si>
    <t>Holtville Senior Associates, a California Limited Partnership</t>
  </si>
  <si>
    <t>25-451</t>
  </si>
  <si>
    <t>Trimble Apartments</t>
  </si>
  <si>
    <t>San Jose Trimble Associates, LP</t>
  </si>
  <si>
    <t>25-453</t>
  </si>
  <si>
    <t>Trolley Stop Apartments</t>
  </si>
  <si>
    <t>San Ysidro Pacific Associates, LP</t>
  </si>
  <si>
    <t>25-456</t>
  </si>
  <si>
    <t>Orchard Terrace</t>
  </si>
  <si>
    <t>Santa Maria</t>
  </si>
  <si>
    <t>Santa Barbara</t>
  </si>
  <si>
    <t>Santa Maria Orchard Terrace Associates, LP</t>
  </si>
  <si>
    <t>25-438</t>
  </si>
  <si>
    <t>Orbisonia Village</t>
  </si>
  <si>
    <t>Bay Point</t>
  </si>
  <si>
    <t>Bay Point Pacific Associates, LP</t>
  </si>
  <si>
    <t>W R Spann, LLC</t>
  </si>
  <si>
    <t>William Spann</t>
  </si>
  <si>
    <t>25-465</t>
  </si>
  <si>
    <t>Paseo Senter II Rehab</t>
  </si>
  <si>
    <t>PSII Rehab, LP</t>
  </si>
  <si>
    <t>Core PSII Rehab, LLC</t>
  </si>
  <si>
    <t>AHCDC Paseo Senter 2, LLC</t>
  </si>
  <si>
    <t>25-447</t>
  </si>
  <si>
    <t>Alvarado Gardens Phase II</t>
  </si>
  <si>
    <t>San Pablo</t>
  </si>
  <si>
    <t>San Pablo Church Lane II LP</t>
  </si>
  <si>
    <t>San Pablo Church Lane II LLC</t>
  </si>
  <si>
    <t>Chris Dart</t>
  </si>
  <si>
    <t>Johnson &amp; Johnson Investments, LLC</t>
  </si>
  <si>
    <t>25-452</t>
  </si>
  <si>
    <t>Park View Terrace Apartments</t>
  </si>
  <si>
    <t>25-432</t>
  </si>
  <si>
    <t>Village Green Aparments</t>
  </si>
  <si>
    <t>Village Green Tax Credit LP</t>
  </si>
  <si>
    <t>Village Green Tax Credit GP LLC</t>
  </si>
  <si>
    <t>Sean Burrowes</t>
  </si>
  <si>
    <t>Security Properties</t>
  </si>
  <si>
    <t>Las Palmas Housing &amp; Development Corporation</t>
  </si>
  <si>
    <t>25-430</t>
  </si>
  <si>
    <t>Mirka Towers Phase 1</t>
  </si>
  <si>
    <t>Mirka Investments, LLC</t>
  </si>
  <si>
    <t>Kursat Misirlioglu</t>
  </si>
  <si>
    <t>Robert W Laing</t>
  </si>
  <si>
    <t>25-433</t>
  </si>
  <si>
    <t>Aero Drive Affordable Apartments</t>
  </si>
  <si>
    <t>25-459</t>
  </si>
  <si>
    <t>Palomar Heights Senior Affordable Apartments</t>
  </si>
  <si>
    <t>Escondido</t>
  </si>
  <si>
    <t>25-429</t>
  </si>
  <si>
    <t>Sky Castle</t>
  </si>
  <si>
    <t>Adaptive Reuse</t>
  </si>
  <si>
    <t>Sky Castle I, LP</t>
  </si>
  <si>
    <t>Sky Castle Partners I, LLC</t>
  </si>
  <si>
    <t>Garrett Lee</t>
  </si>
  <si>
    <t>Arden Residential, LLC</t>
  </si>
  <si>
    <t>Rusty Leach</t>
  </si>
  <si>
    <t>25-439</t>
  </si>
  <si>
    <t>Garden Court Apartments</t>
  </si>
  <si>
    <t>Santa Ana</t>
  </si>
  <si>
    <t>Garden Court Santa Ana LP</t>
  </si>
  <si>
    <t>C&amp;C Garden Court LLC</t>
  </si>
  <si>
    <t>C&amp;C Development Co., LLC</t>
  </si>
  <si>
    <t>OHDC Garden Court LLC</t>
  </si>
  <si>
    <t>Orange Housing Development Corporation</t>
  </si>
  <si>
    <t>25-431</t>
  </si>
  <si>
    <t>Second Street Family Apartments</t>
  </si>
  <si>
    <t>Corona</t>
  </si>
  <si>
    <t>Riverside</t>
  </si>
  <si>
    <t>Second Street Family LP</t>
  </si>
  <si>
    <t>C&amp;C Second Street Family LLC</t>
  </si>
  <si>
    <t>OHDC Second Street Family LLC</t>
  </si>
  <si>
    <t>25-412</t>
  </si>
  <si>
    <t>Block A Family Apartments</t>
  </si>
  <si>
    <t>San  Jose</t>
  </si>
  <si>
    <t>Green Valley Corporation</t>
  </si>
  <si>
    <t>Green Valle Corp. dba Swenson</t>
  </si>
  <si>
    <t xml:space="preserve">Mat Eland </t>
  </si>
  <si>
    <t>25-425</t>
  </si>
  <si>
    <t>530 Front Street</t>
  </si>
  <si>
    <t>25-426</t>
  </si>
  <si>
    <t xml:space="preserve">Berryessa Family Apartments </t>
  </si>
  <si>
    <t>25-481</t>
  </si>
  <si>
    <t>Placer Creek Affordable Apartments</t>
  </si>
  <si>
    <t>Unincorporated</t>
  </si>
  <si>
    <t>CalPFA</t>
  </si>
  <si>
    <t>PacH Anton South Holdings, LLC</t>
  </si>
  <si>
    <t>St. Anton Placer Creek Affordable, LLC</t>
  </si>
  <si>
    <t>Ardie Zahedani</t>
  </si>
  <si>
    <t>Blue Bronco, LLC</t>
  </si>
  <si>
    <t>Mark A. Wiese</t>
  </si>
  <si>
    <t>Pacific Housing, Inc</t>
  </si>
  <si>
    <t>25-405</t>
  </si>
  <si>
    <t>Adda and Paul Safran Senior Housing</t>
  </si>
  <si>
    <t>Venice</t>
  </si>
  <si>
    <t>APS Venice LP</t>
  </si>
  <si>
    <t>Mountain Park Terrace, Inc.</t>
  </si>
  <si>
    <t>25-476</t>
  </si>
  <si>
    <t>Riverhouse Hotel</t>
  </si>
  <si>
    <t>Martinez</t>
  </si>
  <si>
    <t>County of Contra Costa</t>
  </si>
  <si>
    <t>Riverhouse Hotel LLC</t>
  </si>
  <si>
    <t>Tim Gorman</t>
  </si>
  <si>
    <t>25-469</t>
  </si>
  <si>
    <t>Rancho Niguel  Apartments</t>
  </si>
  <si>
    <t>Laguna Hills</t>
  </si>
  <si>
    <t>Rancho Niguel Community Partners, LP</t>
  </si>
  <si>
    <t>CPP - Rancho Niguel GP, LLC</t>
  </si>
  <si>
    <t>Seth Gellis</t>
  </si>
  <si>
    <t>FFAH V RANCHO NIGUEL APARTMENTS CA, LLC</t>
  </si>
  <si>
    <t>Mei Luu</t>
  </si>
  <si>
    <t>Foundation for Affordable Housing V, Inc.</t>
  </si>
  <si>
    <t>25-462</t>
  </si>
  <si>
    <t>Dorado Senior Apartments</t>
  </si>
  <si>
    <t>Beuna Park</t>
  </si>
  <si>
    <t>Dorado Senior, LP</t>
  </si>
  <si>
    <t xml:space="preserve">Spira Dorado Senior, LP </t>
  </si>
  <si>
    <t>Robert Lee</t>
  </si>
  <si>
    <t>Spira Dorado Senior, LLC</t>
  </si>
  <si>
    <t>FFAH II DS Apartments CA LLC</t>
  </si>
  <si>
    <t>Foundation for Affordable Housing II, Inc.</t>
  </si>
  <si>
    <t>25-467</t>
  </si>
  <si>
    <t>Palm Villas at Red Bluff</t>
  </si>
  <si>
    <t>Red Bluff</t>
  </si>
  <si>
    <t>Tehama</t>
  </si>
  <si>
    <t>Red Bluff PV Partners, LP</t>
  </si>
  <si>
    <t>PC Red Bluff Developers, LLC</t>
  </si>
  <si>
    <t>Danavon L. Horn</t>
  </si>
  <si>
    <t>Northern Valley Catholic Social Service, Inc.</t>
  </si>
  <si>
    <t>Erna Friedeberg</t>
  </si>
  <si>
    <t>25-418</t>
  </si>
  <si>
    <t>Green Manor</t>
  </si>
  <si>
    <t>Housing Authority of the City of San Diego</t>
  </si>
  <si>
    <t>Green Manor Housing Partners, LP</t>
  </si>
  <si>
    <t>Hearthstone Green Manor, LLC (By: Heathstone Housing Foundation, its sole member)</t>
  </si>
  <si>
    <t>Green Manor MGP, LLC</t>
  </si>
  <si>
    <t>Linda Wallis</t>
  </si>
  <si>
    <t>25-445</t>
  </si>
  <si>
    <t>San Marcos Ranch</t>
  </si>
  <si>
    <t>Housing Authority of the County of Santa Barbara</t>
  </si>
  <si>
    <t>San Marcos Ranch Associates, LP</t>
  </si>
  <si>
    <t>Surf Development Company</t>
  </si>
  <si>
    <t>Robert P. Havlicek Jr.</t>
  </si>
  <si>
    <t>Robert P. Havlicek Jr</t>
  </si>
  <si>
    <t>25-485</t>
  </si>
  <si>
    <t>Castlewoood Terrace</t>
  </si>
  <si>
    <t>Granada Hills</t>
  </si>
  <si>
    <t>Los Angeles Housing Department</t>
  </si>
  <si>
    <t>Castlewood Terrace, LP</t>
  </si>
  <si>
    <t xml:space="preserve">Castlewood GP, Inc. </t>
  </si>
  <si>
    <t>Mark Kemp</t>
  </si>
  <si>
    <t xml:space="preserve">Rebuild America, Inc. </t>
  </si>
  <si>
    <t>Westminster Neighborhood Housing Project, Inc.</t>
  </si>
  <si>
    <t>25-484</t>
  </si>
  <si>
    <t>Shiloh Arms</t>
  </si>
  <si>
    <t xml:space="preserve">Sacramento Housing &amp; Redevelopment Agency </t>
  </si>
  <si>
    <t>OAHS Shiloh TC LP</t>
  </si>
  <si>
    <t>Kingdom Vivante, LLC</t>
  </si>
  <si>
    <t>OAHS Shiloh AGP LLC</t>
  </si>
  <si>
    <t>David Baruch</t>
  </si>
  <si>
    <t>Orbach Affordable Housing Solutions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</si>
</sst>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0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165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14DB-0224-4A2B-B0BD-730A014C54C3}">
  <dimension ref="A1:AU93"/>
  <sheetViews>
    <sheetView tabSelected="1" workbookViewId="0">
      <pane xSplit="1" topLeftCell="B1" activePane="topRight" state="frozen"/>
      <selection pane="topRight" sqref="A1:O1"/>
    </sheetView>
  </sheetViews>
  <sheetFormatPr defaultRowHeight="14.4" x14ac:dyDescent="0.3"/>
  <cols>
    <col min="1" max="1" width="24.21875" bestFit="1" customWidth="1"/>
    <col min="2" max="2" width="38.77734375" bestFit="1" customWidth="1"/>
    <col min="3" max="3" width="22.109375" bestFit="1" customWidth="1"/>
    <col min="4" max="4" width="13.33203125" bestFit="1" customWidth="1"/>
    <col min="5" max="5" width="23.33203125" bestFit="1" customWidth="1"/>
    <col min="6" max="6" width="17.88671875" bestFit="1" customWidth="1"/>
    <col min="7" max="7" width="17" bestFit="1" customWidth="1"/>
    <col min="8" max="8" width="31.88671875" bestFit="1" customWidth="1"/>
    <col min="9" max="9" width="23.77734375" bestFit="1" customWidth="1"/>
    <col min="10" max="10" width="18.44140625" bestFit="1" customWidth="1"/>
    <col min="11" max="11" width="34.77734375" bestFit="1" customWidth="1"/>
    <col min="12" max="12" width="24.6640625" bestFit="1" customWidth="1"/>
    <col min="13" max="13" width="15.77734375" bestFit="1" customWidth="1"/>
    <col min="14" max="14" width="21.88671875" bestFit="1" customWidth="1"/>
    <col min="15" max="15" width="16.33203125" bestFit="1" customWidth="1"/>
    <col min="16" max="16" width="21.88671875" bestFit="1" customWidth="1"/>
    <col min="17" max="17" width="23.6640625" bestFit="1" customWidth="1"/>
    <col min="18" max="18" width="16.33203125" bestFit="1" customWidth="1"/>
    <col min="19" max="19" width="35.6640625" bestFit="1" customWidth="1"/>
    <col min="20" max="20" width="24.21875" bestFit="1" customWidth="1"/>
    <col min="21" max="21" width="86" bestFit="1" customWidth="1"/>
    <col min="22" max="22" width="100" bestFit="1" customWidth="1"/>
    <col min="23" max="23" width="25.77734375" bestFit="1" customWidth="1"/>
    <col min="24" max="24" width="23.21875" bestFit="1" customWidth="1"/>
    <col min="25" max="25" width="37.88671875" bestFit="1" customWidth="1"/>
    <col min="26" max="26" width="22.44140625" bestFit="1" customWidth="1"/>
    <col min="27" max="27" width="33.109375" bestFit="1" customWidth="1"/>
    <col min="28" max="28" width="30.6640625" bestFit="1" customWidth="1"/>
    <col min="29" max="29" width="22.88671875" bestFit="1" customWidth="1"/>
    <col min="30" max="30" width="25.5546875" bestFit="1" customWidth="1"/>
    <col min="31" max="31" width="37.6640625" bestFit="1" customWidth="1"/>
    <col min="32" max="32" width="23.109375" bestFit="1" customWidth="1"/>
    <col min="33" max="33" width="16.88671875" bestFit="1" customWidth="1"/>
    <col min="34" max="34" width="28.6640625" bestFit="1" customWidth="1"/>
    <col min="35" max="35" width="30" bestFit="1" customWidth="1"/>
    <col min="36" max="36" width="25" bestFit="1" customWidth="1"/>
    <col min="37" max="37" width="40" bestFit="1" customWidth="1"/>
    <col min="38" max="38" width="69.77734375" bestFit="1" customWidth="1"/>
    <col min="39" max="39" width="71.88671875" bestFit="1" customWidth="1"/>
    <col min="40" max="40" width="25.21875" bestFit="1" customWidth="1"/>
    <col min="41" max="41" width="46.44140625" bestFit="1" customWidth="1"/>
    <col min="42" max="42" width="85.77734375" bestFit="1" customWidth="1"/>
    <col min="43" max="43" width="20" bestFit="1" customWidth="1"/>
    <col min="44" max="44" width="85.77734375" bestFit="1" customWidth="1"/>
    <col min="45" max="45" width="40" bestFit="1" customWidth="1"/>
    <col min="46" max="46" width="17.44140625" bestFit="1" customWidth="1"/>
    <col min="47" max="47" width="33.109375" bestFit="1" customWidth="1"/>
  </cols>
  <sheetData>
    <row r="1" spans="1:47" s="2" customFormat="1" ht="13.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7" s="4" customForma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  <c r="AU2" s="3" t="s">
        <v>47</v>
      </c>
    </row>
    <row r="3" spans="1:47" x14ac:dyDescent="0.3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 t="s">
        <v>52</v>
      </c>
      <c r="H3" t="s">
        <v>54</v>
      </c>
      <c r="I3" t="s">
        <v>55</v>
      </c>
      <c r="J3" s="5">
        <v>37530003</v>
      </c>
      <c r="K3" s="5">
        <v>3509257</v>
      </c>
      <c r="L3" s="5">
        <v>0</v>
      </c>
      <c r="M3">
        <v>100</v>
      </c>
      <c r="N3">
        <v>99</v>
      </c>
      <c r="O3">
        <v>99</v>
      </c>
      <c r="P3">
        <v>0</v>
      </c>
      <c r="Q3">
        <v>0</v>
      </c>
      <c r="R3" s="6">
        <f t="shared" ref="R3:R66" si="0">Q3/N3</f>
        <v>0</v>
      </c>
      <c r="S3" s="6">
        <v>0.47979797979797983</v>
      </c>
      <c r="T3" s="7">
        <v>75813200</v>
      </c>
      <c r="U3" t="s">
        <v>56</v>
      </c>
      <c r="V3" t="s">
        <v>56</v>
      </c>
      <c r="W3" s="8">
        <v>1.2403119538519871</v>
      </c>
      <c r="X3">
        <v>119</v>
      </c>
      <c r="Y3">
        <v>0</v>
      </c>
      <c r="Z3">
        <v>10</v>
      </c>
      <c r="AA3">
        <v>20</v>
      </c>
      <c r="AB3">
        <v>10</v>
      </c>
      <c r="AC3">
        <v>10</v>
      </c>
      <c r="AD3">
        <v>10</v>
      </c>
      <c r="AE3">
        <v>8</v>
      </c>
      <c r="AF3">
        <v>10</v>
      </c>
      <c r="AG3">
        <v>9</v>
      </c>
      <c r="AH3">
        <v>10</v>
      </c>
      <c r="AI3">
        <v>12</v>
      </c>
      <c r="AJ3">
        <v>10</v>
      </c>
      <c r="AK3" t="s">
        <v>57</v>
      </c>
      <c r="AL3" t="s">
        <v>58</v>
      </c>
      <c r="AM3" t="s">
        <v>59</v>
      </c>
      <c r="AN3" t="s">
        <v>60</v>
      </c>
      <c r="AO3" t="s">
        <v>61</v>
      </c>
      <c r="AP3" t="s">
        <v>62</v>
      </c>
      <c r="AQ3" t="s">
        <v>63</v>
      </c>
      <c r="AR3" t="s">
        <v>55</v>
      </c>
      <c r="AS3" t="s">
        <v>55</v>
      </c>
      <c r="AT3" t="s">
        <v>55</v>
      </c>
      <c r="AU3" t="s">
        <v>55</v>
      </c>
    </row>
    <row r="4" spans="1:47" x14ac:dyDescent="0.3">
      <c r="A4" t="s">
        <v>64</v>
      </c>
      <c r="B4" t="s">
        <v>65</v>
      </c>
      <c r="C4" t="s">
        <v>66</v>
      </c>
      <c r="D4" t="s">
        <v>67</v>
      </c>
      <c r="E4" t="s">
        <v>52</v>
      </c>
      <c r="F4" t="s">
        <v>68</v>
      </c>
      <c r="G4" t="s">
        <v>52</v>
      </c>
      <c r="H4" t="s">
        <v>54</v>
      </c>
      <c r="I4" t="s">
        <v>55</v>
      </c>
      <c r="J4" s="5">
        <v>43010702</v>
      </c>
      <c r="K4" s="5">
        <v>4013946</v>
      </c>
      <c r="L4" s="5">
        <v>0</v>
      </c>
      <c r="M4">
        <v>97</v>
      </c>
      <c r="N4">
        <v>96</v>
      </c>
      <c r="O4">
        <v>96</v>
      </c>
      <c r="P4">
        <v>0</v>
      </c>
      <c r="Q4">
        <v>20</v>
      </c>
      <c r="R4" s="6">
        <f t="shared" si="0"/>
        <v>0.20833333333333334</v>
      </c>
      <c r="S4" s="6">
        <v>0.41875000000000001</v>
      </c>
      <c r="T4" s="7">
        <v>86046463</v>
      </c>
      <c r="U4" t="s">
        <v>69</v>
      </c>
      <c r="V4" t="s">
        <v>70</v>
      </c>
      <c r="W4" s="8">
        <v>1.1072883900741368</v>
      </c>
      <c r="X4">
        <v>119</v>
      </c>
      <c r="Y4">
        <v>0</v>
      </c>
      <c r="Z4">
        <v>10</v>
      </c>
      <c r="AA4">
        <v>20</v>
      </c>
      <c r="AB4">
        <v>10</v>
      </c>
      <c r="AC4">
        <v>10</v>
      </c>
      <c r="AD4">
        <v>10</v>
      </c>
      <c r="AE4">
        <v>8</v>
      </c>
      <c r="AF4">
        <v>10</v>
      </c>
      <c r="AG4">
        <v>9</v>
      </c>
      <c r="AH4">
        <v>10</v>
      </c>
      <c r="AI4">
        <v>12</v>
      </c>
      <c r="AJ4">
        <v>10</v>
      </c>
      <c r="AK4" t="s">
        <v>57</v>
      </c>
      <c r="AL4" t="s">
        <v>71</v>
      </c>
      <c r="AM4" t="s">
        <v>72</v>
      </c>
      <c r="AN4" t="s">
        <v>73</v>
      </c>
      <c r="AO4" t="s">
        <v>74</v>
      </c>
      <c r="AP4" t="s">
        <v>55</v>
      </c>
      <c r="AQ4" t="s">
        <v>55</v>
      </c>
      <c r="AR4" t="s">
        <v>55</v>
      </c>
      <c r="AS4" t="s">
        <v>55</v>
      </c>
      <c r="AT4" t="s">
        <v>55</v>
      </c>
      <c r="AU4" t="s">
        <v>55</v>
      </c>
    </row>
    <row r="5" spans="1:47" x14ac:dyDescent="0.3">
      <c r="A5" t="s">
        <v>75</v>
      </c>
      <c r="B5" t="s">
        <v>76</v>
      </c>
      <c r="C5" t="s">
        <v>77</v>
      </c>
      <c r="D5" t="s">
        <v>67</v>
      </c>
      <c r="E5" t="s">
        <v>52</v>
      </c>
      <c r="F5" t="s">
        <v>53</v>
      </c>
      <c r="G5" t="s">
        <v>52</v>
      </c>
      <c r="H5" t="s">
        <v>54</v>
      </c>
      <c r="I5" t="s">
        <v>55</v>
      </c>
      <c r="J5" s="5">
        <v>36894000</v>
      </c>
      <c r="K5" s="5">
        <v>3760687</v>
      </c>
      <c r="L5" s="5">
        <v>0</v>
      </c>
      <c r="M5">
        <v>81</v>
      </c>
      <c r="N5">
        <v>80</v>
      </c>
      <c r="O5">
        <v>80</v>
      </c>
      <c r="P5">
        <v>0</v>
      </c>
      <c r="Q5">
        <v>0</v>
      </c>
      <c r="R5" s="6">
        <f t="shared" si="0"/>
        <v>0</v>
      </c>
      <c r="S5" s="6">
        <v>0.42375000000000007</v>
      </c>
      <c r="T5" s="7">
        <v>85409353</v>
      </c>
      <c r="U5" t="s">
        <v>69</v>
      </c>
      <c r="V5" t="s">
        <v>70</v>
      </c>
      <c r="W5" s="8">
        <v>1.107430944953973</v>
      </c>
      <c r="X5">
        <v>119</v>
      </c>
      <c r="Y5">
        <v>0</v>
      </c>
      <c r="Z5">
        <v>10</v>
      </c>
      <c r="AA5">
        <v>20</v>
      </c>
      <c r="AB5">
        <v>10</v>
      </c>
      <c r="AC5">
        <v>10</v>
      </c>
      <c r="AD5">
        <v>10</v>
      </c>
      <c r="AE5">
        <v>8</v>
      </c>
      <c r="AF5">
        <v>10</v>
      </c>
      <c r="AG5">
        <v>9</v>
      </c>
      <c r="AH5">
        <v>10</v>
      </c>
      <c r="AI5">
        <v>12</v>
      </c>
      <c r="AJ5">
        <v>10</v>
      </c>
      <c r="AK5" t="s">
        <v>57</v>
      </c>
      <c r="AL5" t="s">
        <v>78</v>
      </c>
      <c r="AM5" t="s">
        <v>79</v>
      </c>
      <c r="AN5" t="s">
        <v>80</v>
      </c>
      <c r="AO5" t="s">
        <v>81</v>
      </c>
      <c r="AP5" t="s">
        <v>55</v>
      </c>
      <c r="AQ5" t="s">
        <v>55</v>
      </c>
      <c r="AR5" t="s">
        <v>55</v>
      </c>
      <c r="AS5" t="s">
        <v>55</v>
      </c>
      <c r="AT5" t="s">
        <v>55</v>
      </c>
      <c r="AU5" t="s">
        <v>55</v>
      </c>
    </row>
    <row r="6" spans="1:47" x14ac:dyDescent="0.3">
      <c r="A6" t="s">
        <v>82</v>
      </c>
      <c r="B6" t="s">
        <v>83</v>
      </c>
      <c r="C6" t="s">
        <v>84</v>
      </c>
      <c r="D6" t="s">
        <v>67</v>
      </c>
      <c r="E6" t="s">
        <v>52</v>
      </c>
      <c r="F6" t="s">
        <v>85</v>
      </c>
      <c r="G6" t="s">
        <v>52</v>
      </c>
      <c r="H6" t="s">
        <v>54</v>
      </c>
      <c r="I6" t="s">
        <v>55</v>
      </c>
      <c r="J6" s="5">
        <v>52605800.814821787</v>
      </c>
      <c r="K6" s="5">
        <v>4556549</v>
      </c>
      <c r="L6" s="5">
        <v>0</v>
      </c>
      <c r="M6">
        <v>128</v>
      </c>
      <c r="N6">
        <v>127</v>
      </c>
      <c r="O6">
        <v>121</v>
      </c>
      <c r="P6">
        <v>0</v>
      </c>
      <c r="Q6">
        <v>0</v>
      </c>
      <c r="R6" s="6">
        <f t="shared" si="0"/>
        <v>0</v>
      </c>
      <c r="S6" s="6">
        <v>0.47322834645669298</v>
      </c>
      <c r="T6" s="7">
        <v>100403334</v>
      </c>
      <c r="U6" t="s">
        <v>69</v>
      </c>
      <c r="V6" t="s">
        <v>70</v>
      </c>
      <c r="W6" s="8">
        <v>0.85328606753143088</v>
      </c>
      <c r="X6">
        <v>119</v>
      </c>
      <c r="Y6">
        <v>0</v>
      </c>
      <c r="Z6">
        <v>10</v>
      </c>
      <c r="AA6">
        <v>20</v>
      </c>
      <c r="AB6">
        <v>10</v>
      </c>
      <c r="AC6">
        <v>10</v>
      </c>
      <c r="AD6">
        <v>10</v>
      </c>
      <c r="AE6">
        <v>8</v>
      </c>
      <c r="AF6">
        <v>10</v>
      </c>
      <c r="AG6">
        <v>9</v>
      </c>
      <c r="AH6">
        <v>10</v>
      </c>
      <c r="AI6">
        <v>12</v>
      </c>
      <c r="AJ6">
        <v>10</v>
      </c>
      <c r="AK6" t="s">
        <v>57</v>
      </c>
      <c r="AL6" t="s">
        <v>86</v>
      </c>
      <c r="AM6" t="s">
        <v>87</v>
      </c>
      <c r="AN6" t="s">
        <v>88</v>
      </c>
      <c r="AO6" t="s">
        <v>86</v>
      </c>
      <c r="AP6" t="s">
        <v>55</v>
      </c>
      <c r="AQ6" t="s">
        <v>55</v>
      </c>
      <c r="AR6" t="s">
        <v>55</v>
      </c>
      <c r="AS6" t="s">
        <v>55</v>
      </c>
      <c r="AT6" t="s">
        <v>55</v>
      </c>
      <c r="AU6" t="s">
        <v>55</v>
      </c>
    </row>
    <row r="7" spans="1:47" x14ac:dyDescent="0.3">
      <c r="A7" t="s">
        <v>89</v>
      </c>
      <c r="B7" t="s">
        <v>90</v>
      </c>
      <c r="C7" t="s">
        <v>91</v>
      </c>
      <c r="D7" t="s">
        <v>92</v>
      </c>
      <c r="E7" t="s">
        <v>52</v>
      </c>
      <c r="F7" t="s">
        <v>53</v>
      </c>
      <c r="G7" t="s">
        <v>52</v>
      </c>
      <c r="H7" t="s">
        <v>54</v>
      </c>
      <c r="I7" t="s">
        <v>55</v>
      </c>
      <c r="J7" s="5">
        <v>21436286</v>
      </c>
      <c r="K7" s="5">
        <v>1531497</v>
      </c>
      <c r="L7" s="5">
        <v>0</v>
      </c>
      <c r="M7">
        <v>64</v>
      </c>
      <c r="N7">
        <v>63</v>
      </c>
      <c r="O7">
        <v>63</v>
      </c>
      <c r="P7">
        <v>0</v>
      </c>
      <c r="Q7">
        <v>0</v>
      </c>
      <c r="R7" s="6">
        <f t="shared" si="0"/>
        <v>0</v>
      </c>
      <c r="S7" s="6">
        <v>0.39999999999999991</v>
      </c>
      <c r="T7" s="7">
        <v>42947189</v>
      </c>
      <c r="U7" t="s">
        <v>93</v>
      </c>
      <c r="V7" t="s">
        <v>94</v>
      </c>
      <c r="W7" s="8">
        <v>0.88652396096827024</v>
      </c>
      <c r="X7">
        <v>120</v>
      </c>
      <c r="Y7">
        <v>0</v>
      </c>
      <c r="Z7">
        <v>10</v>
      </c>
      <c r="AA7">
        <v>20</v>
      </c>
      <c r="AB7">
        <v>10</v>
      </c>
      <c r="AC7">
        <v>10</v>
      </c>
      <c r="AD7">
        <v>10</v>
      </c>
      <c r="AE7">
        <v>8</v>
      </c>
      <c r="AF7">
        <v>10</v>
      </c>
      <c r="AG7">
        <v>10</v>
      </c>
      <c r="AH7">
        <v>10</v>
      </c>
      <c r="AI7">
        <v>12</v>
      </c>
      <c r="AJ7">
        <v>10</v>
      </c>
      <c r="AK7" t="s">
        <v>57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55</v>
      </c>
      <c r="AT7" t="s">
        <v>55</v>
      </c>
      <c r="AU7" t="s">
        <v>55</v>
      </c>
    </row>
    <row r="8" spans="1:47" x14ac:dyDescent="0.3">
      <c r="A8" t="s">
        <v>102</v>
      </c>
      <c r="B8" t="s">
        <v>103</v>
      </c>
      <c r="C8" t="s">
        <v>104</v>
      </c>
      <c r="D8" t="s">
        <v>51</v>
      </c>
      <c r="E8" t="s">
        <v>52</v>
      </c>
      <c r="F8" t="s">
        <v>68</v>
      </c>
      <c r="G8" t="s">
        <v>52</v>
      </c>
      <c r="H8" t="s">
        <v>54</v>
      </c>
      <c r="I8" t="s">
        <v>105</v>
      </c>
      <c r="J8" s="5">
        <v>22645339</v>
      </c>
      <c r="K8" s="5">
        <v>1595345</v>
      </c>
      <c r="L8" s="5">
        <v>0</v>
      </c>
      <c r="M8">
        <v>60</v>
      </c>
      <c r="N8">
        <v>59</v>
      </c>
      <c r="O8">
        <v>59</v>
      </c>
      <c r="P8">
        <v>0</v>
      </c>
      <c r="Q8">
        <v>0</v>
      </c>
      <c r="R8" s="6">
        <f t="shared" si="0"/>
        <v>0</v>
      </c>
      <c r="S8" s="6">
        <v>0.43220338983050849</v>
      </c>
      <c r="T8" s="7">
        <v>45819620</v>
      </c>
      <c r="U8" t="s">
        <v>56</v>
      </c>
      <c r="V8" t="s">
        <v>56</v>
      </c>
      <c r="W8" s="8">
        <v>0.8397776418358851</v>
      </c>
      <c r="X8">
        <v>119</v>
      </c>
      <c r="Y8">
        <v>0</v>
      </c>
      <c r="Z8">
        <v>10</v>
      </c>
      <c r="AA8">
        <v>20</v>
      </c>
      <c r="AB8">
        <v>10</v>
      </c>
      <c r="AC8">
        <v>10</v>
      </c>
      <c r="AD8">
        <v>10</v>
      </c>
      <c r="AE8">
        <v>8</v>
      </c>
      <c r="AF8">
        <v>10</v>
      </c>
      <c r="AG8">
        <v>9</v>
      </c>
      <c r="AH8">
        <v>10</v>
      </c>
      <c r="AI8">
        <v>12</v>
      </c>
      <c r="AJ8">
        <v>10</v>
      </c>
      <c r="AK8" t="s">
        <v>57</v>
      </c>
      <c r="AL8" t="s">
        <v>106</v>
      </c>
      <c r="AM8" t="s">
        <v>107</v>
      </c>
      <c r="AN8" t="s">
        <v>108</v>
      </c>
      <c r="AO8" t="s">
        <v>55</v>
      </c>
      <c r="AP8" t="s">
        <v>109</v>
      </c>
      <c r="AQ8" t="s">
        <v>110</v>
      </c>
      <c r="AR8" t="s">
        <v>55</v>
      </c>
      <c r="AS8" t="s">
        <v>55</v>
      </c>
      <c r="AT8" t="s">
        <v>55</v>
      </c>
      <c r="AU8" t="s">
        <v>55</v>
      </c>
    </row>
    <row r="9" spans="1:47" x14ac:dyDescent="0.3">
      <c r="A9" t="s">
        <v>111</v>
      </c>
      <c r="B9" t="s">
        <v>112</v>
      </c>
      <c r="C9" t="s">
        <v>113</v>
      </c>
      <c r="D9" t="s">
        <v>114</v>
      </c>
      <c r="E9" t="s">
        <v>52</v>
      </c>
      <c r="F9" t="s">
        <v>53</v>
      </c>
      <c r="G9" t="s">
        <v>52</v>
      </c>
      <c r="H9" t="s">
        <v>54</v>
      </c>
      <c r="I9" t="s">
        <v>55</v>
      </c>
      <c r="J9" s="5">
        <v>27919000</v>
      </c>
      <c r="K9" s="5">
        <v>2054800</v>
      </c>
      <c r="L9" s="5">
        <v>0</v>
      </c>
      <c r="M9">
        <v>133</v>
      </c>
      <c r="N9">
        <v>132</v>
      </c>
      <c r="O9">
        <v>132</v>
      </c>
      <c r="P9">
        <v>0</v>
      </c>
      <c r="Q9">
        <v>0</v>
      </c>
      <c r="R9" s="6">
        <f t="shared" si="0"/>
        <v>0</v>
      </c>
      <c r="S9" s="6">
        <v>0.47878787878787882</v>
      </c>
      <c r="T9" s="7">
        <v>57733700</v>
      </c>
      <c r="U9" t="s">
        <v>115</v>
      </c>
      <c r="V9" t="s">
        <v>94</v>
      </c>
      <c r="W9" s="8">
        <v>1.3445960822596392</v>
      </c>
      <c r="X9">
        <v>119</v>
      </c>
      <c r="Y9">
        <v>0</v>
      </c>
      <c r="Z9">
        <v>10</v>
      </c>
      <c r="AA9">
        <v>20</v>
      </c>
      <c r="AB9">
        <v>10</v>
      </c>
      <c r="AC9">
        <v>10</v>
      </c>
      <c r="AD9">
        <v>10</v>
      </c>
      <c r="AE9">
        <v>8</v>
      </c>
      <c r="AF9">
        <v>10</v>
      </c>
      <c r="AG9">
        <v>9</v>
      </c>
      <c r="AH9">
        <v>10</v>
      </c>
      <c r="AI9">
        <v>12</v>
      </c>
      <c r="AJ9">
        <v>10</v>
      </c>
      <c r="AK9" t="s">
        <v>57</v>
      </c>
      <c r="AL9" t="s">
        <v>116</v>
      </c>
      <c r="AM9" t="s">
        <v>117</v>
      </c>
      <c r="AN9" t="s">
        <v>118</v>
      </c>
      <c r="AO9" t="s">
        <v>119</v>
      </c>
      <c r="AP9" t="s">
        <v>120</v>
      </c>
      <c r="AQ9" t="s">
        <v>121</v>
      </c>
      <c r="AR9" t="s">
        <v>122</v>
      </c>
      <c r="AS9" t="s">
        <v>55</v>
      </c>
      <c r="AT9" t="s">
        <v>55</v>
      </c>
      <c r="AU9" t="s">
        <v>55</v>
      </c>
    </row>
    <row r="10" spans="1:47" x14ac:dyDescent="0.3">
      <c r="A10" t="s">
        <v>123</v>
      </c>
      <c r="B10" t="s">
        <v>124</v>
      </c>
      <c r="C10" t="s">
        <v>125</v>
      </c>
      <c r="D10" t="s">
        <v>126</v>
      </c>
      <c r="E10" t="s">
        <v>52</v>
      </c>
      <c r="F10" t="s">
        <v>53</v>
      </c>
      <c r="G10" t="s">
        <v>52</v>
      </c>
      <c r="H10" t="s">
        <v>54</v>
      </c>
      <c r="I10" t="s">
        <v>55</v>
      </c>
      <c r="J10" s="5">
        <v>61000000</v>
      </c>
      <c r="K10" s="5">
        <v>5870370</v>
      </c>
      <c r="L10" s="5">
        <v>0</v>
      </c>
      <c r="M10">
        <v>150</v>
      </c>
      <c r="N10">
        <v>149</v>
      </c>
      <c r="O10">
        <v>149</v>
      </c>
      <c r="P10">
        <v>0</v>
      </c>
      <c r="Q10">
        <v>0</v>
      </c>
      <c r="R10" s="6">
        <f t="shared" si="0"/>
        <v>0</v>
      </c>
      <c r="S10" s="6">
        <v>0.49932885906040264</v>
      </c>
      <c r="T10" s="7">
        <v>122681185</v>
      </c>
      <c r="U10" t="s">
        <v>69</v>
      </c>
      <c r="V10" t="s">
        <v>70</v>
      </c>
      <c r="W10" s="8">
        <v>1.1029433392937893</v>
      </c>
      <c r="X10">
        <v>119</v>
      </c>
      <c r="Y10">
        <v>0</v>
      </c>
      <c r="Z10">
        <v>10</v>
      </c>
      <c r="AA10">
        <v>20</v>
      </c>
      <c r="AB10">
        <v>10</v>
      </c>
      <c r="AC10">
        <v>10</v>
      </c>
      <c r="AD10">
        <v>10</v>
      </c>
      <c r="AE10">
        <v>8</v>
      </c>
      <c r="AF10">
        <v>10</v>
      </c>
      <c r="AG10">
        <v>9</v>
      </c>
      <c r="AH10">
        <v>10</v>
      </c>
      <c r="AI10">
        <v>12</v>
      </c>
      <c r="AJ10">
        <v>10</v>
      </c>
      <c r="AK10" t="s">
        <v>57</v>
      </c>
      <c r="AL10" t="s">
        <v>127</v>
      </c>
      <c r="AM10" t="s">
        <v>109</v>
      </c>
      <c r="AN10" t="s">
        <v>110</v>
      </c>
      <c r="AO10" t="s">
        <v>55</v>
      </c>
      <c r="AP10" t="s">
        <v>128</v>
      </c>
      <c r="AQ10" t="s">
        <v>129</v>
      </c>
      <c r="AR10" t="s">
        <v>130</v>
      </c>
      <c r="AS10" t="s">
        <v>55</v>
      </c>
      <c r="AT10" t="s">
        <v>55</v>
      </c>
      <c r="AU10" t="s">
        <v>55</v>
      </c>
    </row>
    <row r="11" spans="1:47" x14ac:dyDescent="0.3">
      <c r="A11" t="s">
        <v>131</v>
      </c>
      <c r="B11" t="s">
        <v>132</v>
      </c>
      <c r="C11" t="s">
        <v>66</v>
      </c>
      <c r="D11" t="s">
        <v>67</v>
      </c>
      <c r="E11" t="s">
        <v>52</v>
      </c>
      <c r="F11" t="s">
        <v>53</v>
      </c>
      <c r="G11" t="s">
        <v>52</v>
      </c>
      <c r="H11" t="s">
        <v>54</v>
      </c>
      <c r="I11" t="s">
        <v>55</v>
      </c>
      <c r="J11" s="5">
        <v>69888192.161375016</v>
      </c>
      <c r="K11" s="5">
        <v>6494197</v>
      </c>
      <c r="L11" s="5">
        <v>0</v>
      </c>
      <c r="M11">
        <v>119</v>
      </c>
      <c r="N11">
        <v>117</v>
      </c>
      <c r="O11">
        <v>117</v>
      </c>
      <c r="P11">
        <v>1</v>
      </c>
      <c r="Q11">
        <v>0</v>
      </c>
      <c r="R11" s="6">
        <f t="shared" si="0"/>
        <v>0</v>
      </c>
      <c r="S11" s="6">
        <v>0.40598290598290604</v>
      </c>
      <c r="T11" s="7">
        <v>136712967.69999999</v>
      </c>
      <c r="U11" t="s">
        <v>69</v>
      </c>
      <c r="V11" t="s">
        <v>70</v>
      </c>
      <c r="W11" s="8">
        <v>0.97978201693327494</v>
      </c>
      <c r="X11">
        <v>119</v>
      </c>
      <c r="Y11">
        <v>0</v>
      </c>
      <c r="Z11">
        <v>10</v>
      </c>
      <c r="AA11">
        <v>20</v>
      </c>
      <c r="AB11">
        <v>10</v>
      </c>
      <c r="AC11">
        <v>10</v>
      </c>
      <c r="AD11">
        <v>10</v>
      </c>
      <c r="AE11">
        <v>8</v>
      </c>
      <c r="AF11">
        <v>10</v>
      </c>
      <c r="AG11">
        <v>9</v>
      </c>
      <c r="AH11">
        <v>10</v>
      </c>
      <c r="AI11">
        <v>12</v>
      </c>
      <c r="AJ11">
        <v>10</v>
      </c>
      <c r="AK11" t="s">
        <v>57</v>
      </c>
      <c r="AL11" t="s">
        <v>133</v>
      </c>
      <c r="AM11" t="s">
        <v>134</v>
      </c>
      <c r="AN11" t="s">
        <v>135</v>
      </c>
      <c r="AO11" t="s">
        <v>136</v>
      </c>
      <c r="AP11" t="s">
        <v>137</v>
      </c>
      <c r="AQ11" t="s">
        <v>138</v>
      </c>
      <c r="AR11" t="s">
        <v>139</v>
      </c>
      <c r="AS11" t="s">
        <v>55</v>
      </c>
      <c r="AT11" t="s">
        <v>55</v>
      </c>
      <c r="AU11" t="s">
        <v>55</v>
      </c>
    </row>
    <row r="12" spans="1:47" x14ac:dyDescent="0.3">
      <c r="A12" t="s">
        <v>140</v>
      </c>
      <c r="B12" t="s">
        <v>141</v>
      </c>
      <c r="C12" t="s">
        <v>142</v>
      </c>
      <c r="D12" t="s">
        <v>143</v>
      </c>
      <c r="E12" t="s">
        <v>52</v>
      </c>
      <c r="F12" t="s">
        <v>85</v>
      </c>
      <c r="G12" t="s">
        <v>52</v>
      </c>
      <c r="H12" t="s">
        <v>54</v>
      </c>
      <c r="I12" t="s">
        <v>55</v>
      </c>
      <c r="J12" s="5">
        <v>15500000</v>
      </c>
      <c r="K12" s="5">
        <v>1337386</v>
      </c>
      <c r="L12" s="5">
        <v>0</v>
      </c>
      <c r="M12">
        <v>64</v>
      </c>
      <c r="N12">
        <v>63</v>
      </c>
      <c r="O12">
        <v>63</v>
      </c>
      <c r="P12">
        <v>0</v>
      </c>
      <c r="Q12">
        <v>8</v>
      </c>
      <c r="R12" s="6">
        <f t="shared" si="0"/>
        <v>0.12698412698412698</v>
      </c>
      <c r="S12" s="6">
        <v>0.49999999999999994</v>
      </c>
      <c r="T12" s="7">
        <v>29739481</v>
      </c>
      <c r="U12" t="s">
        <v>144</v>
      </c>
      <c r="V12" t="s">
        <v>145</v>
      </c>
      <c r="W12" s="8">
        <v>1.1628862980808494</v>
      </c>
      <c r="X12">
        <v>119</v>
      </c>
      <c r="Y12">
        <v>0</v>
      </c>
      <c r="Z12">
        <v>10</v>
      </c>
      <c r="AA12">
        <v>20</v>
      </c>
      <c r="AB12">
        <v>10</v>
      </c>
      <c r="AC12">
        <v>10</v>
      </c>
      <c r="AD12">
        <v>10</v>
      </c>
      <c r="AE12">
        <v>8</v>
      </c>
      <c r="AF12">
        <v>10</v>
      </c>
      <c r="AG12">
        <v>9</v>
      </c>
      <c r="AH12">
        <v>10</v>
      </c>
      <c r="AI12">
        <v>12</v>
      </c>
      <c r="AJ12">
        <v>10</v>
      </c>
      <c r="AK12" t="s">
        <v>57</v>
      </c>
      <c r="AL12" t="s">
        <v>146</v>
      </c>
      <c r="AM12" t="s">
        <v>147</v>
      </c>
      <c r="AN12" t="s">
        <v>148</v>
      </c>
      <c r="AO12" t="s">
        <v>149</v>
      </c>
      <c r="AP12" t="s">
        <v>150</v>
      </c>
      <c r="AQ12" t="s">
        <v>151</v>
      </c>
      <c r="AR12" t="s">
        <v>152</v>
      </c>
      <c r="AS12" t="s">
        <v>55</v>
      </c>
      <c r="AT12" t="s">
        <v>55</v>
      </c>
      <c r="AU12" t="s">
        <v>55</v>
      </c>
    </row>
    <row r="13" spans="1:47" x14ac:dyDescent="0.3">
      <c r="A13" t="s">
        <v>153</v>
      </c>
      <c r="B13" t="s">
        <v>154</v>
      </c>
      <c r="C13" t="s">
        <v>155</v>
      </c>
      <c r="D13" t="s">
        <v>126</v>
      </c>
      <c r="E13" t="s">
        <v>52</v>
      </c>
      <c r="F13" t="s">
        <v>53</v>
      </c>
      <c r="G13" t="s">
        <v>52</v>
      </c>
      <c r="H13" t="s">
        <v>54</v>
      </c>
      <c r="I13" t="s">
        <v>55</v>
      </c>
      <c r="J13" s="5">
        <v>35700000</v>
      </c>
      <c r="K13" s="5">
        <v>2592181</v>
      </c>
      <c r="L13" s="5">
        <v>0</v>
      </c>
      <c r="M13">
        <v>70</v>
      </c>
      <c r="N13">
        <v>69</v>
      </c>
      <c r="O13">
        <v>69</v>
      </c>
      <c r="P13">
        <v>0</v>
      </c>
      <c r="Q13">
        <v>0</v>
      </c>
      <c r="R13" s="6">
        <f t="shared" si="0"/>
        <v>0</v>
      </c>
      <c r="S13" s="6">
        <v>0.4869565217391304</v>
      </c>
      <c r="T13" s="7">
        <v>69612410</v>
      </c>
      <c r="U13" t="s">
        <v>69</v>
      </c>
      <c r="V13" t="s">
        <v>70</v>
      </c>
      <c r="W13" s="8">
        <v>0.9478969113294855</v>
      </c>
      <c r="X13">
        <v>120</v>
      </c>
      <c r="Y13">
        <v>0</v>
      </c>
      <c r="Z13">
        <v>10</v>
      </c>
      <c r="AA13">
        <v>20</v>
      </c>
      <c r="AB13">
        <v>10</v>
      </c>
      <c r="AC13">
        <v>10</v>
      </c>
      <c r="AD13">
        <v>10</v>
      </c>
      <c r="AE13">
        <v>8</v>
      </c>
      <c r="AF13">
        <v>10</v>
      </c>
      <c r="AG13">
        <v>10</v>
      </c>
      <c r="AH13">
        <v>10</v>
      </c>
      <c r="AI13">
        <v>12</v>
      </c>
      <c r="AJ13">
        <v>10</v>
      </c>
      <c r="AK13" t="s">
        <v>156</v>
      </c>
      <c r="AL13" t="s">
        <v>157</v>
      </c>
      <c r="AM13" t="s">
        <v>158</v>
      </c>
      <c r="AN13" t="s">
        <v>159</v>
      </c>
      <c r="AO13" t="s">
        <v>160</v>
      </c>
      <c r="AP13" t="s">
        <v>161</v>
      </c>
      <c r="AQ13" t="s">
        <v>162</v>
      </c>
      <c r="AR13" t="s">
        <v>163</v>
      </c>
      <c r="AS13" t="s">
        <v>55</v>
      </c>
      <c r="AT13" t="s">
        <v>55</v>
      </c>
      <c r="AU13" t="s">
        <v>55</v>
      </c>
    </row>
    <row r="14" spans="1:47" x14ac:dyDescent="0.3">
      <c r="A14" t="s">
        <v>164</v>
      </c>
      <c r="B14" t="s">
        <v>165</v>
      </c>
      <c r="C14" t="s">
        <v>166</v>
      </c>
      <c r="D14" t="s">
        <v>167</v>
      </c>
      <c r="E14" t="s">
        <v>52</v>
      </c>
      <c r="F14" t="s">
        <v>85</v>
      </c>
      <c r="G14" t="s">
        <v>52</v>
      </c>
      <c r="H14" t="s">
        <v>54</v>
      </c>
      <c r="I14" t="s">
        <v>55</v>
      </c>
      <c r="J14" s="5">
        <v>38250000</v>
      </c>
      <c r="K14" s="5">
        <v>3559061</v>
      </c>
      <c r="L14" s="5">
        <v>0</v>
      </c>
      <c r="M14">
        <v>72</v>
      </c>
      <c r="N14">
        <v>71</v>
      </c>
      <c r="O14">
        <v>71</v>
      </c>
      <c r="P14">
        <v>0</v>
      </c>
      <c r="Q14">
        <v>16</v>
      </c>
      <c r="R14" s="6">
        <f t="shared" si="0"/>
        <v>0.22535211267605634</v>
      </c>
      <c r="S14" s="6">
        <v>0.3323943661971831</v>
      </c>
      <c r="T14" s="7">
        <v>79334977</v>
      </c>
      <c r="U14" t="s">
        <v>168</v>
      </c>
      <c r="V14" t="s">
        <v>70</v>
      </c>
      <c r="W14" s="8">
        <v>1.0509786410599247</v>
      </c>
      <c r="X14">
        <v>119</v>
      </c>
      <c r="Y14">
        <v>0</v>
      </c>
      <c r="Z14">
        <v>10</v>
      </c>
      <c r="AA14">
        <v>20</v>
      </c>
      <c r="AB14">
        <v>10</v>
      </c>
      <c r="AC14">
        <v>10</v>
      </c>
      <c r="AD14">
        <v>10</v>
      </c>
      <c r="AE14">
        <v>8</v>
      </c>
      <c r="AF14">
        <v>10</v>
      </c>
      <c r="AG14">
        <v>9</v>
      </c>
      <c r="AH14">
        <v>10</v>
      </c>
      <c r="AI14">
        <v>12</v>
      </c>
      <c r="AJ14">
        <v>10</v>
      </c>
      <c r="AK14" t="s">
        <v>169</v>
      </c>
      <c r="AL14" t="s">
        <v>170</v>
      </c>
      <c r="AM14" t="s">
        <v>171</v>
      </c>
      <c r="AN14" t="s">
        <v>172</v>
      </c>
      <c r="AO14" t="s">
        <v>173</v>
      </c>
      <c r="AP14" t="s">
        <v>174</v>
      </c>
      <c r="AQ14" t="s">
        <v>175</v>
      </c>
      <c r="AR14" t="s">
        <v>176</v>
      </c>
      <c r="AS14" t="s">
        <v>55</v>
      </c>
      <c r="AT14" t="s">
        <v>55</v>
      </c>
      <c r="AU14" t="s">
        <v>55</v>
      </c>
    </row>
    <row r="15" spans="1:47" x14ac:dyDescent="0.3">
      <c r="A15" t="s">
        <v>177</v>
      </c>
      <c r="B15" t="s">
        <v>178</v>
      </c>
      <c r="C15" t="s">
        <v>51</v>
      </c>
      <c r="D15" t="s">
        <v>51</v>
      </c>
      <c r="E15" t="s">
        <v>52</v>
      </c>
      <c r="F15" t="s">
        <v>179</v>
      </c>
      <c r="G15" t="s">
        <v>52</v>
      </c>
      <c r="H15" t="s">
        <v>180</v>
      </c>
      <c r="I15" t="s">
        <v>55</v>
      </c>
      <c r="J15" s="5">
        <v>40700000</v>
      </c>
      <c r="K15" s="5">
        <v>3771815</v>
      </c>
      <c r="L15" s="5">
        <v>0</v>
      </c>
      <c r="M15">
        <v>101</v>
      </c>
      <c r="N15">
        <v>100</v>
      </c>
      <c r="O15">
        <v>75</v>
      </c>
      <c r="P15">
        <v>0</v>
      </c>
      <c r="Q15">
        <v>100</v>
      </c>
      <c r="R15" s="6">
        <f t="shared" si="0"/>
        <v>1</v>
      </c>
      <c r="S15" s="6">
        <v>0.5</v>
      </c>
      <c r="T15" s="7">
        <v>77057767</v>
      </c>
      <c r="U15" t="s">
        <v>56</v>
      </c>
      <c r="V15" t="s">
        <v>56</v>
      </c>
      <c r="W15" s="8">
        <v>1.2076196512374171</v>
      </c>
      <c r="X15">
        <v>120</v>
      </c>
      <c r="Y15">
        <v>0</v>
      </c>
      <c r="Z15">
        <v>10</v>
      </c>
      <c r="AA15">
        <v>20</v>
      </c>
      <c r="AB15">
        <v>10</v>
      </c>
      <c r="AC15">
        <v>10</v>
      </c>
      <c r="AD15">
        <v>10</v>
      </c>
      <c r="AE15">
        <v>8</v>
      </c>
      <c r="AF15">
        <v>10</v>
      </c>
      <c r="AG15">
        <v>10</v>
      </c>
      <c r="AH15">
        <v>10</v>
      </c>
      <c r="AI15">
        <v>12</v>
      </c>
      <c r="AJ15">
        <v>10</v>
      </c>
      <c r="AK15" t="s">
        <v>181</v>
      </c>
      <c r="AL15" t="s">
        <v>182</v>
      </c>
      <c r="AM15" t="s">
        <v>183</v>
      </c>
      <c r="AN15" t="s">
        <v>184</v>
      </c>
      <c r="AO15" t="s">
        <v>55</v>
      </c>
      <c r="AP15" t="s">
        <v>185</v>
      </c>
      <c r="AQ15" t="s">
        <v>186</v>
      </c>
      <c r="AR15" t="s">
        <v>187</v>
      </c>
      <c r="AS15" t="s">
        <v>55</v>
      </c>
      <c r="AT15" t="s">
        <v>55</v>
      </c>
      <c r="AU15" t="s">
        <v>55</v>
      </c>
    </row>
    <row r="16" spans="1:47" x14ac:dyDescent="0.3">
      <c r="A16" t="s">
        <v>188</v>
      </c>
      <c r="B16" t="s">
        <v>189</v>
      </c>
      <c r="C16" t="s">
        <v>51</v>
      </c>
      <c r="D16" t="s">
        <v>51</v>
      </c>
      <c r="E16" t="s">
        <v>52</v>
      </c>
      <c r="F16" t="s">
        <v>179</v>
      </c>
      <c r="G16" t="s">
        <v>52</v>
      </c>
      <c r="H16" t="s">
        <v>180</v>
      </c>
      <c r="I16" t="s">
        <v>55</v>
      </c>
      <c r="J16" s="5">
        <v>22435000</v>
      </c>
      <c r="K16" s="5">
        <v>1747299</v>
      </c>
      <c r="L16" s="5">
        <v>0</v>
      </c>
      <c r="M16">
        <v>41</v>
      </c>
      <c r="N16">
        <v>40</v>
      </c>
      <c r="O16">
        <v>40</v>
      </c>
      <c r="P16">
        <v>0</v>
      </c>
      <c r="Q16">
        <v>40</v>
      </c>
      <c r="R16" s="6">
        <f t="shared" si="0"/>
        <v>1</v>
      </c>
      <c r="S16" s="6">
        <v>0.38999999999999996</v>
      </c>
      <c r="T16" s="7">
        <v>43614766</v>
      </c>
      <c r="U16" t="s">
        <v>56</v>
      </c>
      <c r="V16" t="s">
        <v>56</v>
      </c>
      <c r="W16" s="8">
        <v>0.93517811688355357</v>
      </c>
      <c r="X16">
        <v>120</v>
      </c>
      <c r="Y16">
        <v>0</v>
      </c>
      <c r="Z16">
        <v>10</v>
      </c>
      <c r="AA16">
        <v>20</v>
      </c>
      <c r="AB16">
        <v>10</v>
      </c>
      <c r="AC16">
        <v>10</v>
      </c>
      <c r="AD16">
        <v>10</v>
      </c>
      <c r="AE16">
        <v>8</v>
      </c>
      <c r="AF16">
        <v>10</v>
      </c>
      <c r="AG16">
        <v>10</v>
      </c>
      <c r="AH16">
        <v>10</v>
      </c>
      <c r="AI16">
        <v>12</v>
      </c>
      <c r="AJ16">
        <v>10</v>
      </c>
      <c r="AK16" t="s">
        <v>181</v>
      </c>
      <c r="AL16" t="s">
        <v>190</v>
      </c>
      <c r="AM16" t="s">
        <v>190</v>
      </c>
      <c r="AN16" t="s">
        <v>191</v>
      </c>
      <c r="AO16" t="s">
        <v>192</v>
      </c>
      <c r="AP16" t="s">
        <v>193</v>
      </c>
      <c r="AQ16" t="s">
        <v>194</v>
      </c>
      <c r="AR16" t="s">
        <v>195</v>
      </c>
      <c r="AS16" t="s">
        <v>55</v>
      </c>
      <c r="AT16" t="s">
        <v>55</v>
      </c>
      <c r="AU16" t="s">
        <v>55</v>
      </c>
    </row>
    <row r="17" spans="1:47" x14ac:dyDescent="0.3">
      <c r="A17" t="s">
        <v>196</v>
      </c>
      <c r="B17" t="s">
        <v>197</v>
      </c>
      <c r="C17" t="s">
        <v>198</v>
      </c>
      <c r="D17" t="s">
        <v>51</v>
      </c>
      <c r="E17" t="s">
        <v>52</v>
      </c>
      <c r="F17" t="s">
        <v>179</v>
      </c>
      <c r="G17" t="s">
        <v>52</v>
      </c>
      <c r="H17" t="s">
        <v>180</v>
      </c>
      <c r="I17" t="s">
        <v>55</v>
      </c>
      <c r="J17" s="5">
        <v>41767000</v>
      </c>
      <c r="K17" s="5">
        <v>3938533</v>
      </c>
      <c r="L17" s="5">
        <v>0</v>
      </c>
      <c r="M17">
        <v>117</v>
      </c>
      <c r="N17">
        <v>115</v>
      </c>
      <c r="O17">
        <v>101</v>
      </c>
      <c r="P17">
        <v>0</v>
      </c>
      <c r="Q17">
        <v>115</v>
      </c>
      <c r="R17" s="6">
        <f t="shared" si="0"/>
        <v>1</v>
      </c>
      <c r="S17" s="6">
        <v>0.47217391304347828</v>
      </c>
      <c r="T17" s="7">
        <v>79894524</v>
      </c>
      <c r="U17" t="s">
        <v>56</v>
      </c>
      <c r="V17" t="s">
        <v>56</v>
      </c>
      <c r="W17" s="8">
        <v>1.3478011076256626</v>
      </c>
      <c r="X17">
        <v>120</v>
      </c>
      <c r="Y17">
        <v>0</v>
      </c>
      <c r="Z17">
        <v>10</v>
      </c>
      <c r="AA17">
        <v>20</v>
      </c>
      <c r="AB17">
        <v>10</v>
      </c>
      <c r="AC17">
        <v>10</v>
      </c>
      <c r="AD17">
        <v>10</v>
      </c>
      <c r="AE17">
        <v>8</v>
      </c>
      <c r="AF17">
        <v>10</v>
      </c>
      <c r="AG17">
        <v>10</v>
      </c>
      <c r="AH17">
        <v>10</v>
      </c>
      <c r="AI17">
        <v>12</v>
      </c>
      <c r="AJ17">
        <v>10</v>
      </c>
      <c r="AK17" t="s">
        <v>181</v>
      </c>
      <c r="AL17" t="s">
        <v>199</v>
      </c>
      <c r="AM17" t="s">
        <v>200</v>
      </c>
      <c r="AN17" t="s">
        <v>201</v>
      </c>
      <c r="AO17" t="s">
        <v>202</v>
      </c>
      <c r="AP17" t="s">
        <v>55</v>
      </c>
      <c r="AQ17" t="s">
        <v>55</v>
      </c>
      <c r="AR17" t="s">
        <v>55</v>
      </c>
      <c r="AS17" t="s">
        <v>55</v>
      </c>
      <c r="AT17" t="s">
        <v>55</v>
      </c>
      <c r="AU17" t="s">
        <v>55</v>
      </c>
    </row>
    <row r="18" spans="1:47" x14ac:dyDescent="0.3">
      <c r="A18" t="s">
        <v>203</v>
      </c>
      <c r="B18" t="s">
        <v>204</v>
      </c>
      <c r="C18" t="s">
        <v>205</v>
      </c>
      <c r="D18" t="s">
        <v>206</v>
      </c>
      <c r="E18" t="s">
        <v>52</v>
      </c>
      <c r="F18" t="s">
        <v>179</v>
      </c>
      <c r="G18" t="s">
        <v>52</v>
      </c>
      <c r="H18" t="s">
        <v>180</v>
      </c>
      <c r="I18" t="s">
        <v>55</v>
      </c>
      <c r="J18" s="5">
        <v>32378000</v>
      </c>
      <c r="K18" s="5">
        <v>3124138</v>
      </c>
      <c r="L18" s="5">
        <v>0</v>
      </c>
      <c r="M18">
        <v>66</v>
      </c>
      <c r="N18">
        <v>65</v>
      </c>
      <c r="O18">
        <v>65</v>
      </c>
      <c r="P18">
        <v>0</v>
      </c>
      <c r="Q18">
        <v>33</v>
      </c>
      <c r="R18" s="6">
        <f t="shared" si="0"/>
        <v>0.50769230769230766</v>
      </c>
      <c r="S18" s="6">
        <v>0.40153846153846151</v>
      </c>
      <c r="T18" s="7">
        <v>65448259</v>
      </c>
      <c r="U18" t="s">
        <v>168</v>
      </c>
      <c r="V18" t="s">
        <v>70</v>
      </c>
      <c r="W18" s="8">
        <v>1.2067790010006738</v>
      </c>
      <c r="X18">
        <v>119</v>
      </c>
      <c r="Y18">
        <v>0</v>
      </c>
      <c r="Z18">
        <v>10</v>
      </c>
      <c r="AA18">
        <v>20</v>
      </c>
      <c r="AB18">
        <v>10</v>
      </c>
      <c r="AC18">
        <v>10</v>
      </c>
      <c r="AD18">
        <v>10</v>
      </c>
      <c r="AE18">
        <v>8</v>
      </c>
      <c r="AF18">
        <v>10</v>
      </c>
      <c r="AG18">
        <v>9</v>
      </c>
      <c r="AH18">
        <v>10</v>
      </c>
      <c r="AI18">
        <v>12</v>
      </c>
      <c r="AJ18">
        <v>10</v>
      </c>
      <c r="AK18" t="s">
        <v>57</v>
      </c>
      <c r="AL18" t="s">
        <v>207</v>
      </c>
      <c r="AM18" t="s">
        <v>208</v>
      </c>
      <c r="AN18" t="s">
        <v>209</v>
      </c>
      <c r="AO18" t="s">
        <v>136</v>
      </c>
      <c r="AP18" t="s">
        <v>210</v>
      </c>
      <c r="AQ18" t="s">
        <v>211</v>
      </c>
      <c r="AR18" t="s">
        <v>212</v>
      </c>
      <c r="AS18" t="s">
        <v>55</v>
      </c>
      <c r="AT18" t="s">
        <v>55</v>
      </c>
      <c r="AU18" t="s">
        <v>55</v>
      </c>
    </row>
    <row r="19" spans="1:47" x14ac:dyDescent="0.3">
      <c r="A19" t="s">
        <v>213</v>
      </c>
      <c r="B19" t="s">
        <v>214</v>
      </c>
      <c r="C19" t="s">
        <v>66</v>
      </c>
      <c r="D19" t="s">
        <v>67</v>
      </c>
      <c r="E19" t="s">
        <v>52</v>
      </c>
      <c r="F19" t="s">
        <v>179</v>
      </c>
      <c r="G19" t="s">
        <v>52</v>
      </c>
      <c r="H19" t="s">
        <v>180</v>
      </c>
      <c r="I19" t="s">
        <v>55</v>
      </c>
      <c r="J19" s="5">
        <v>26824862</v>
      </c>
      <c r="K19" s="5">
        <v>2591806</v>
      </c>
      <c r="L19" s="5">
        <v>0</v>
      </c>
      <c r="M19">
        <v>60</v>
      </c>
      <c r="N19">
        <v>59</v>
      </c>
      <c r="O19">
        <v>59</v>
      </c>
      <c r="P19">
        <v>0</v>
      </c>
      <c r="Q19">
        <v>30</v>
      </c>
      <c r="R19" s="6">
        <f t="shared" si="0"/>
        <v>0.50847457627118642</v>
      </c>
      <c r="S19" s="6">
        <v>0.39830508474576271</v>
      </c>
      <c r="T19" s="7">
        <v>55301209</v>
      </c>
      <c r="U19" t="s">
        <v>69</v>
      </c>
      <c r="V19" t="s">
        <v>70</v>
      </c>
      <c r="W19" s="8">
        <v>1.1048815850127278</v>
      </c>
      <c r="X19">
        <v>119</v>
      </c>
      <c r="Y19">
        <v>0</v>
      </c>
      <c r="Z19">
        <v>10</v>
      </c>
      <c r="AA19">
        <v>20</v>
      </c>
      <c r="AB19">
        <v>10</v>
      </c>
      <c r="AC19">
        <v>10</v>
      </c>
      <c r="AD19">
        <v>10</v>
      </c>
      <c r="AE19">
        <v>8</v>
      </c>
      <c r="AF19">
        <v>10</v>
      </c>
      <c r="AG19">
        <v>9</v>
      </c>
      <c r="AH19">
        <v>10</v>
      </c>
      <c r="AI19">
        <v>12</v>
      </c>
      <c r="AJ19">
        <v>10</v>
      </c>
      <c r="AK19" t="s">
        <v>57</v>
      </c>
      <c r="AL19" t="s">
        <v>215</v>
      </c>
      <c r="AM19" t="s">
        <v>216</v>
      </c>
      <c r="AN19" t="s">
        <v>217</v>
      </c>
      <c r="AO19" t="s">
        <v>218</v>
      </c>
      <c r="AP19" t="s">
        <v>55</v>
      </c>
      <c r="AQ19" t="s">
        <v>55</v>
      </c>
      <c r="AR19" t="s">
        <v>55</v>
      </c>
      <c r="AS19" t="s">
        <v>55</v>
      </c>
      <c r="AT19" t="s">
        <v>55</v>
      </c>
      <c r="AU19" t="s">
        <v>55</v>
      </c>
    </row>
    <row r="20" spans="1:47" x14ac:dyDescent="0.3">
      <c r="A20" t="s">
        <v>219</v>
      </c>
      <c r="B20" t="s">
        <v>220</v>
      </c>
      <c r="C20" t="s">
        <v>221</v>
      </c>
      <c r="D20" t="s">
        <v>206</v>
      </c>
      <c r="E20" t="s">
        <v>52</v>
      </c>
      <c r="F20" t="s">
        <v>85</v>
      </c>
      <c r="G20" t="s">
        <v>52</v>
      </c>
      <c r="H20" t="s">
        <v>180</v>
      </c>
      <c r="I20" t="s">
        <v>55</v>
      </c>
      <c r="J20" s="5">
        <v>53314000</v>
      </c>
      <c r="K20" s="5">
        <v>4698742</v>
      </c>
      <c r="L20" s="5">
        <v>0</v>
      </c>
      <c r="M20">
        <v>99</v>
      </c>
      <c r="N20">
        <v>98</v>
      </c>
      <c r="O20">
        <v>98</v>
      </c>
      <c r="P20">
        <v>0</v>
      </c>
      <c r="Q20">
        <v>25</v>
      </c>
      <c r="R20" s="6">
        <f t="shared" si="0"/>
        <v>0.25510204081632654</v>
      </c>
      <c r="S20" s="6">
        <v>0.39489795918367343</v>
      </c>
      <c r="T20" s="7">
        <v>98581250</v>
      </c>
      <c r="U20" t="s">
        <v>168</v>
      </c>
      <c r="V20" t="s">
        <v>70</v>
      </c>
      <c r="W20" s="8">
        <v>1.1095578892212896</v>
      </c>
      <c r="X20">
        <v>119</v>
      </c>
      <c r="Y20">
        <v>0</v>
      </c>
      <c r="Z20">
        <v>10</v>
      </c>
      <c r="AA20">
        <v>20</v>
      </c>
      <c r="AB20">
        <v>10</v>
      </c>
      <c r="AC20">
        <v>10</v>
      </c>
      <c r="AD20">
        <v>10</v>
      </c>
      <c r="AE20">
        <v>8</v>
      </c>
      <c r="AF20">
        <v>10</v>
      </c>
      <c r="AG20">
        <v>9</v>
      </c>
      <c r="AH20">
        <v>10</v>
      </c>
      <c r="AI20">
        <v>12</v>
      </c>
      <c r="AJ20">
        <v>10</v>
      </c>
      <c r="AK20" t="s">
        <v>57</v>
      </c>
      <c r="AL20" t="s">
        <v>222</v>
      </c>
      <c r="AM20" t="s">
        <v>223</v>
      </c>
      <c r="AN20" t="s">
        <v>224</v>
      </c>
      <c r="AO20" t="s">
        <v>86</v>
      </c>
      <c r="AP20" t="s">
        <v>55</v>
      </c>
      <c r="AQ20" t="s">
        <v>55</v>
      </c>
      <c r="AR20" t="s">
        <v>55</v>
      </c>
      <c r="AS20" t="s">
        <v>55</v>
      </c>
      <c r="AT20" t="s">
        <v>55</v>
      </c>
      <c r="AU20" t="s">
        <v>55</v>
      </c>
    </row>
    <row r="21" spans="1:47" x14ac:dyDescent="0.3">
      <c r="A21" t="s">
        <v>225</v>
      </c>
      <c r="B21" t="s">
        <v>226</v>
      </c>
      <c r="C21" t="s">
        <v>66</v>
      </c>
      <c r="D21" t="s">
        <v>67</v>
      </c>
      <c r="E21" t="s">
        <v>52</v>
      </c>
      <c r="F21" t="s">
        <v>53</v>
      </c>
      <c r="G21" t="s">
        <v>52</v>
      </c>
      <c r="H21" t="s">
        <v>180</v>
      </c>
      <c r="I21" t="s">
        <v>105</v>
      </c>
      <c r="J21" s="5">
        <v>43362000</v>
      </c>
      <c r="K21" s="5">
        <v>3894991</v>
      </c>
      <c r="L21" s="5">
        <v>0</v>
      </c>
      <c r="M21">
        <v>75</v>
      </c>
      <c r="N21">
        <v>74</v>
      </c>
      <c r="O21">
        <v>74</v>
      </c>
      <c r="P21">
        <v>0</v>
      </c>
      <c r="Q21">
        <v>22</v>
      </c>
      <c r="R21" s="6">
        <f t="shared" si="0"/>
        <v>0.29729729729729731</v>
      </c>
      <c r="S21" s="6">
        <v>0.44864864864864867</v>
      </c>
      <c r="T21" s="7">
        <v>84873685</v>
      </c>
      <c r="U21" t="s">
        <v>69</v>
      </c>
      <c r="V21" t="s">
        <v>70</v>
      </c>
      <c r="W21" s="8">
        <v>0.85661760272618515</v>
      </c>
      <c r="X21">
        <v>119</v>
      </c>
      <c r="Y21">
        <v>0</v>
      </c>
      <c r="Z21">
        <v>10</v>
      </c>
      <c r="AA21">
        <v>20</v>
      </c>
      <c r="AB21">
        <v>10</v>
      </c>
      <c r="AC21">
        <v>10</v>
      </c>
      <c r="AD21">
        <v>10</v>
      </c>
      <c r="AE21">
        <v>8</v>
      </c>
      <c r="AF21">
        <v>10</v>
      </c>
      <c r="AG21">
        <v>9</v>
      </c>
      <c r="AH21">
        <v>10</v>
      </c>
      <c r="AI21">
        <v>12</v>
      </c>
      <c r="AJ21">
        <v>10</v>
      </c>
      <c r="AK21" t="s">
        <v>57</v>
      </c>
      <c r="AL21" t="s">
        <v>227</v>
      </c>
      <c r="AM21" t="s">
        <v>228</v>
      </c>
      <c r="AN21" t="s">
        <v>229</v>
      </c>
      <c r="AO21" t="s">
        <v>55</v>
      </c>
      <c r="AP21" t="s">
        <v>230</v>
      </c>
      <c r="AQ21" t="s">
        <v>231</v>
      </c>
      <c r="AR21" t="s">
        <v>55</v>
      </c>
      <c r="AS21" t="s">
        <v>55</v>
      </c>
      <c r="AT21" t="s">
        <v>55</v>
      </c>
      <c r="AU21" t="s">
        <v>55</v>
      </c>
    </row>
    <row r="22" spans="1:47" x14ac:dyDescent="0.3">
      <c r="A22" t="s">
        <v>232</v>
      </c>
      <c r="B22" t="s">
        <v>233</v>
      </c>
      <c r="C22" t="s">
        <v>234</v>
      </c>
      <c r="D22" t="s">
        <v>235</v>
      </c>
      <c r="E22" t="s">
        <v>52</v>
      </c>
      <c r="F22" t="s">
        <v>68</v>
      </c>
      <c r="G22" t="s">
        <v>52</v>
      </c>
      <c r="H22" t="s">
        <v>180</v>
      </c>
      <c r="I22" t="s">
        <v>55</v>
      </c>
      <c r="J22" s="5">
        <v>19904951</v>
      </c>
      <c r="K22" s="5">
        <v>1445633</v>
      </c>
      <c r="L22" s="5">
        <v>0</v>
      </c>
      <c r="M22">
        <v>80</v>
      </c>
      <c r="N22">
        <v>79</v>
      </c>
      <c r="O22">
        <v>64</v>
      </c>
      <c r="P22">
        <v>0</v>
      </c>
      <c r="Q22">
        <v>24</v>
      </c>
      <c r="R22" s="6">
        <f t="shared" si="0"/>
        <v>0.30379746835443039</v>
      </c>
      <c r="S22" s="6">
        <v>0.48607594936708859</v>
      </c>
      <c r="T22" s="7">
        <v>38600081</v>
      </c>
      <c r="U22" t="s">
        <v>236</v>
      </c>
      <c r="V22" t="s">
        <v>237</v>
      </c>
      <c r="W22" s="8">
        <v>0.76243251686281366</v>
      </c>
      <c r="X22">
        <v>119</v>
      </c>
      <c r="Y22">
        <v>0</v>
      </c>
      <c r="Z22">
        <v>10</v>
      </c>
      <c r="AA22">
        <v>20</v>
      </c>
      <c r="AB22">
        <v>10</v>
      </c>
      <c r="AC22">
        <v>10</v>
      </c>
      <c r="AD22">
        <v>10</v>
      </c>
      <c r="AE22">
        <v>8</v>
      </c>
      <c r="AF22">
        <v>10</v>
      </c>
      <c r="AG22">
        <v>9</v>
      </c>
      <c r="AH22">
        <v>10</v>
      </c>
      <c r="AI22">
        <v>12</v>
      </c>
      <c r="AJ22">
        <v>10</v>
      </c>
      <c r="AK22" t="s">
        <v>57</v>
      </c>
      <c r="AL22" t="s">
        <v>238</v>
      </c>
      <c r="AM22" t="s">
        <v>239</v>
      </c>
      <c r="AN22" t="s">
        <v>240</v>
      </c>
      <c r="AO22" t="s">
        <v>238</v>
      </c>
      <c r="AP22" t="s">
        <v>241</v>
      </c>
      <c r="AQ22" t="s">
        <v>242</v>
      </c>
      <c r="AR22" t="s">
        <v>243</v>
      </c>
      <c r="AS22" t="s">
        <v>55</v>
      </c>
      <c r="AT22" t="s">
        <v>55</v>
      </c>
      <c r="AU22" t="s">
        <v>55</v>
      </c>
    </row>
    <row r="23" spans="1:47" x14ac:dyDescent="0.3">
      <c r="A23" t="s">
        <v>244</v>
      </c>
      <c r="B23" t="s">
        <v>245</v>
      </c>
      <c r="C23" t="s">
        <v>246</v>
      </c>
      <c r="D23" t="s">
        <v>67</v>
      </c>
      <c r="E23" t="s">
        <v>52</v>
      </c>
      <c r="F23" t="s">
        <v>68</v>
      </c>
      <c r="G23" t="s">
        <v>52</v>
      </c>
      <c r="H23" t="s">
        <v>180</v>
      </c>
      <c r="I23" t="s">
        <v>55</v>
      </c>
      <c r="J23" s="5">
        <v>38217137</v>
      </c>
      <c r="K23" s="5">
        <v>3229678</v>
      </c>
      <c r="L23" s="5">
        <v>0</v>
      </c>
      <c r="M23">
        <v>80</v>
      </c>
      <c r="N23">
        <v>79</v>
      </c>
      <c r="O23">
        <v>79</v>
      </c>
      <c r="P23">
        <v>0</v>
      </c>
      <c r="Q23">
        <v>25</v>
      </c>
      <c r="R23" s="6">
        <f t="shared" si="0"/>
        <v>0.31645569620253167</v>
      </c>
      <c r="S23" s="6">
        <v>0.42151898734177218</v>
      </c>
      <c r="T23" s="7">
        <v>73466447</v>
      </c>
      <c r="U23" t="s">
        <v>69</v>
      </c>
      <c r="V23" t="s">
        <v>70</v>
      </c>
      <c r="W23" s="8">
        <v>0.88183343321214802</v>
      </c>
      <c r="X23">
        <v>119</v>
      </c>
      <c r="Y23">
        <v>0</v>
      </c>
      <c r="Z23">
        <v>10</v>
      </c>
      <c r="AA23">
        <v>20</v>
      </c>
      <c r="AB23">
        <v>10</v>
      </c>
      <c r="AC23">
        <v>10</v>
      </c>
      <c r="AD23">
        <v>10</v>
      </c>
      <c r="AE23">
        <v>8</v>
      </c>
      <c r="AF23">
        <v>10</v>
      </c>
      <c r="AG23">
        <v>9</v>
      </c>
      <c r="AH23">
        <v>10</v>
      </c>
      <c r="AI23">
        <v>12</v>
      </c>
      <c r="AJ23">
        <v>10</v>
      </c>
      <c r="AK23" t="s">
        <v>57</v>
      </c>
      <c r="AL23" t="s">
        <v>247</v>
      </c>
      <c r="AM23" t="s">
        <v>248</v>
      </c>
      <c r="AN23" t="s">
        <v>249</v>
      </c>
      <c r="AO23" t="s">
        <v>250</v>
      </c>
      <c r="AP23" t="s">
        <v>245</v>
      </c>
      <c r="AQ23" t="s">
        <v>251</v>
      </c>
      <c r="AR23" t="s">
        <v>252</v>
      </c>
      <c r="AS23" t="s">
        <v>55</v>
      </c>
      <c r="AT23" t="s">
        <v>55</v>
      </c>
      <c r="AU23" t="s">
        <v>55</v>
      </c>
    </row>
    <row r="24" spans="1:47" x14ac:dyDescent="0.3">
      <c r="A24" t="s">
        <v>253</v>
      </c>
      <c r="B24" t="s">
        <v>254</v>
      </c>
      <c r="C24" t="s">
        <v>66</v>
      </c>
      <c r="D24" t="s">
        <v>67</v>
      </c>
      <c r="E24" t="s">
        <v>52</v>
      </c>
      <c r="F24" t="s">
        <v>85</v>
      </c>
      <c r="G24" t="s">
        <v>52</v>
      </c>
      <c r="H24" t="s">
        <v>180</v>
      </c>
      <c r="I24" t="s">
        <v>55</v>
      </c>
      <c r="J24" s="5">
        <v>97500000</v>
      </c>
      <c r="K24" s="5">
        <v>7344888</v>
      </c>
      <c r="L24" s="5">
        <v>0</v>
      </c>
      <c r="M24">
        <v>240</v>
      </c>
      <c r="N24">
        <v>238</v>
      </c>
      <c r="O24">
        <v>238</v>
      </c>
      <c r="P24">
        <v>0</v>
      </c>
      <c r="Q24">
        <v>60</v>
      </c>
      <c r="R24" s="6">
        <f t="shared" si="0"/>
        <v>0.25210084033613445</v>
      </c>
      <c r="S24" s="6">
        <v>0.42394957983193277</v>
      </c>
      <c r="T24" s="7">
        <v>188794004</v>
      </c>
      <c r="U24" t="s">
        <v>69</v>
      </c>
      <c r="V24" t="s">
        <v>70</v>
      </c>
      <c r="W24" s="8">
        <v>1.1014206367614301</v>
      </c>
      <c r="X24">
        <v>119</v>
      </c>
      <c r="Y24">
        <v>0</v>
      </c>
      <c r="Z24">
        <v>10</v>
      </c>
      <c r="AA24">
        <v>20</v>
      </c>
      <c r="AB24">
        <v>10</v>
      </c>
      <c r="AC24">
        <v>10</v>
      </c>
      <c r="AD24">
        <v>10</v>
      </c>
      <c r="AE24">
        <v>8</v>
      </c>
      <c r="AF24">
        <v>10</v>
      </c>
      <c r="AG24">
        <v>9</v>
      </c>
      <c r="AH24">
        <v>10</v>
      </c>
      <c r="AI24">
        <v>12</v>
      </c>
      <c r="AJ24">
        <v>10</v>
      </c>
      <c r="AK24" t="s">
        <v>57</v>
      </c>
      <c r="AL24" t="s">
        <v>255</v>
      </c>
      <c r="AM24" t="s">
        <v>128</v>
      </c>
      <c r="AN24" t="s">
        <v>129</v>
      </c>
      <c r="AO24" t="s">
        <v>130</v>
      </c>
      <c r="AP24" t="s">
        <v>256</v>
      </c>
      <c r="AQ24" t="s">
        <v>257</v>
      </c>
      <c r="AR24" t="s">
        <v>258</v>
      </c>
      <c r="AS24" t="s">
        <v>259</v>
      </c>
      <c r="AT24" t="s">
        <v>260</v>
      </c>
      <c r="AU24" t="s">
        <v>55</v>
      </c>
    </row>
    <row r="25" spans="1:47" x14ac:dyDescent="0.3">
      <c r="A25" t="s">
        <v>261</v>
      </c>
      <c r="B25" t="s">
        <v>262</v>
      </c>
      <c r="C25" t="s">
        <v>66</v>
      </c>
      <c r="D25" t="s">
        <v>67</v>
      </c>
      <c r="E25" t="s">
        <v>52</v>
      </c>
      <c r="F25" t="s">
        <v>179</v>
      </c>
      <c r="G25" t="s">
        <v>52</v>
      </c>
      <c r="H25" t="s">
        <v>180</v>
      </c>
      <c r="I25" t="s">
        <v>55</v>
      </c>
      <c r="J25" s="5">
        <v>27010622</v>
      </c>
      <c r="K25" s="5">
        <v>1958177</v>
      </c>
      <c r="L25" s="5">
        <v>0</v>
      </c>
      <c r="M25">
        <v>144</v>
      </c>
      <c r="N25">
        <v>143</v>
      </c>
      <c r="O25">
        <v>143</v>
      </c>
      <c r="P25">
        <v>0</v>
      </c>
      <c r="Q25">
        <v>143</v>
      </c>
      <c r="R25" s="6">
        <f t="shared" si="0"/>
        <v>1</v>
      </c>
      <c r="S25" s="6">
        <v>0.29999999999999993</v>
      </c>
      <c r="T25" s="7">
        <v>72459026</v>
      </c>
      <c r="U25" t="s">
        <v>69</v>
      </c>
      <c r="V25" t="s">
        <v>70</v>
      </c>
      <c r="W25" s="8">
        <v>2.2056425459880122</v>
      </c>
      <c r="X25">
        <v>119</v>
      </c>
      <c r="Y25">
        <v>0</v>
      </c>
      <c r="Z25">
        <v>10</v>
      </c>
      <c r="AA25">
        <v>20</v>
      </c>
      <c r="AB25">
        <v>10</v>
      </c>
      <c r="AC25">
        <v>10</v>
      </c>
      <c r="AD25">
        <v>10</v>
      </c>
      <c r="AE25">
        <v>8</v>
      </c>
      <c r="AF25">
        <v>10</v>
      </c>
      <c r="AG25">
        <v>9</v>
      </c>
      <c r="AH25">
        <v>10</v>
      </c>
      <c r="AI25">
        <v>12</v>
      </c>
      <c r="AJ25">
        <v>10</v>
      </c>
      <c r="AK25" t="s">
        <v>57</v>
      </c>
      <c r="AL25" t="s">
        <v>263</v>
      </c>
      <c r="AM25" t="s">
        <v>264</v>
      </c>
      <c r="AN25" t="s">
        <v>194</v>
      </c>
      <c r="AO25" t="s">
        <v>265</v>
      </c>
      <c r="AP25" t="s">
        <v>266</v>
      </c>
      <c r="AQ25" t="s">
        <v>267</v>
      </c>
      <c r="AR25" t="s">
        <v>55</v>
      </c>
      <c r="AS25" t="s">
        <v>55</v>
      </c>
      <c r="AT25" t="s">
        <v>55</v>
      </c>
      <c r="AU25" t="s">
        <v>55</v>
      </c>
    </row>
    <row r="26" spans="1:47" x14ac:dyDescent="0.3">
      <c r="A26" t="s">
        <v>268</v>
      </c>
      <c r="B26" t="s">
        <v>269</v>
      </c>
      <c r="C26" t="s">
        <v>270</v>
      </c>
      <c r="D26" t="s">
        <v>270</v>
      </c>
      <c r="E26" t="s">
        <v>52</v>
      </c>
      <c r="F26" t="s">
        <v>68</v>
      </c>
      <c r="G26" t="s">
        <v>52</v>
      </c>
      <c r="H26" t="s">
        <v>180</v>
      </c>
      <c r="I26" t="s">
        <v>55</v>
      </c>
      <c r="J26" s="5">
        <v>41500000</v>
      </c>
      <c r="K26" s="5">
        <v>4132280</v>
      </c>
      <c r="L26" s="5">
        <v>0</v>
      </c>
      <c r="M26">
        <v>95</v>
      </c>
      <c r="N26">
        <v>94</v>
      </c>
      <c r="O26">
        <v>94</v>
      </c>
      <c r="P26">
        <v>0</v>
      </c>
      <c r="Q26">
        <v>24</v>
      </c>
      <c r="R26" s="6">
        <f t="shared" si="0"/>
        <v>0.25531914893617019</v>
      </c>
      <c r="S26" s="6">
        <v>0.40638297872340423</v>
      </c>
      <c r="T26" s="7">
        <v>83770303</v>
      </c>
      <c r="U26" t="s">
        <v>271</v>
      </c>
      <c r="V26" t="s">
        <v>70</v>
      </c>
      <c r="W26" s="8">
        <v>1.5956500718647206</v>
      </c>
      <c r="X26">
        <v>119</v>
      </c>
      <c r="Y26">
        <v>0</v>
      </c>
      <c r="Z26">
        <v>10</v>
      </c>
      <c r="AA26">
        <v>20</v>
      </c>
      <c r="AB26">
        <v>10</v>
      </c>
      <c r="AC26">
        <v>10</v>
      </c>
      <c r="AD26">
        <v>10</v>
      </c>
      <c r="AE26">
        <v>8</v>
      </c>
      <c r="AF26">
        <v>10</v>
      </c>
      <c r="AG26">
        <v>9</v>
      </c>
      <c r="AH26">
        <v>10</v>
      </c>
      <c r="AI26">
        <v>12</v>
      </c>
      <c r="AJ26">
        <v>10</v>
      </c>
      <c r="AK26" t="s">
        <v>272</v>
      </c>
      <c r="AL26" t="s">
        <v>273</v>
      </c>
      <c r="AM26" t="s">
        <v>274</v>
      </c>
      <c r="AN26" t="s">
        <v>275</v>
      </c>
      <c r="AO26" t="s">
        <v>276</v>
      </c>
      <c r="AP26" t="s">
        <v>277</v>
      </c>
      <c r="AQ26" t="s">
        <v>278</v>
      </c>
      <c r="AR26" t="s">
        <v>279</v>
      </c>
      <c r="AS26" t="s">
        <v>55</v>
      </c>
      <c r="AT26" t="s">
        <v>55</v>
      </c>
      <c r="AU26" t="s">
        <v>55</v>
      </c>
    </row>
    <row r="27" spans="1:47" x14ac:dyDescent="0.3">
      <c r="A27" t="s">
        <v>280</v>
      </c>
      <c r="B27" t="s">
        <v>281</v>
      </c>
      <c r="C27" t="s">
        <v>51</v>
      </c>
      <c r="D27" t="s">
        <v>51</v>
      </c>
      <c r="E27" t="s">
        <v>52</v>
      </c>
      <c r="F27" t="s">
        <v>179</v>
      </c>
      <c r="G27" t="s">
        <v>52</v>
      </c>
      <c r="H27" t="s">
        <v>180</v>
      </c>
      <c r="I27" t="s">
        <v>55</v>
      </c>
      <c r="J27" s="5">
        <v>29121191</v>
      </c>
      <c r="K27" s="5">
        <v>2505032</v>
      </c>
      <c r="L27" s="5">
        <v>0</v>
      </c>
      <c r="M27">
        <v>80</v>
      </c>
      <c r="N27">
        <v>79</v>
      </c>
      <c r="O27">
        <v>79</v>
      </c>
      <c r="P27">
        <v>0</v>
      </c>
      <c r="Q27">
        <v>79</v>
      </c>
      <c r="R27" s="6">
        <f t="shared" si="0"/>
        <v>1</v>
      </c>
      <c r="S27" s="6">
        <v>0.30253164556962026</v>
      </c>
      <c r="T27" s="7">
        <v>61346150</v>
      </c>
      <c r="U27" t="s">
        <v>282</v>
      </c>
      <c r="V27" t="s">
        <v>282</v>
      </c>
      <c r="W27" s="8">
        <v>1.05594313596559</v>
      </c>
      <c r="X27">
        <v>119</v>
      </c>
      <c r="Y27">
        <v>0</v>
      </c>
      <c r="Z27">
        <v>10</v>
      </c>
      <c r="AA27">
        <v>20</v>
      </c>
      <c r="AB27">
        <v>10</v>
      </c>
      <c r="AC27">
        <v>10</v>
      </c>
      <c r="AD27">
        <v>10</v>
      </c>
      <c r="AE27">
        <v>8</v>
      </c>
      <c r="AF27">
        <v>10</v>
      </c>
      <c r="AG27">
        <v>9</v>
      </c>
      <c r="AH27">
        <v>10</v>
      </c>
      <c r="AI27">
        <v>12</v>
      </c>
      <c r="AJ27">
        <v>10</v>
      </c>
      <c r="AK27" t="s">
        <v>282</v>
      </c>
      <c r="AL27" t="s">
        <v>283</v>
      </c>
      <c r="AM27" t="s">
        <v>284</v>
      </c>
      <c r="AN27" t="s">
        <v>285</v>
      </c>
      <c r="AO27" t="s">
        <v>286</v>
      </c>
      <c r="AP27" t="s">
        <v>55</v>
      </c>
      <c r="AQ27" t="s">
        <v>55</v>
      </c>
      <c r="AR27" t="s">
        <v>55</v>
      </c>
      <c r="AS27" t="s">
        <v>55</v>
      </c>
      <c r="AT27" t="s">
        <v>55</v>
      </c>
      <c r="AU27" t="s">
        <v>55</v>
      </c>
    </row>
    <row r="28" spans="1:47" x14ac:dyDescent="0.3">
      <c r="A28" t="s">
        <v>287</v>
      </c>
      <c r="B28" t="s">
        <v>288</v>
      </c>
      <c r="C28" t="s">
        <v>104</v>
      </c>
      <c r="D28" t="s">
        <v>51</v>
      </c>
      <c r="E28" t="s">
        <v>52</v>
      </c>
      <c r="F28" t="s">
        <v>179</v>
      </c>
      <c r="G28" t="s">
        <v>52</v>
      </c>
      <c r="H28" t="s">
        <v>180</v>
      </c>
      <c r="I28" t="s">
        <v>55</v>
      </c>
      <c r="J28" s="5">
        <v>51277000</v>
      </c>
      <c r="K28" s="5">
        <v>4385271</v>
      </c>
      <c r="L28" s="5">
        <v>0</v>
      </c>
      <c r="M28">
        <v>120</v>
      </c>
      <c r="N28">
        <v>118</v>
      </c>
      <c r="O28">
        <v>107</v>
      </c>
      <c r="P28">
        <v>0</v>
      </c>
      <c r="Q28">
        <v>59</v>
      </c>
      <c r="R28" s="6">
        <f t="shared" si="0"/>
        <v>0.5</v>
      </c>
      <c r="S28" s="6">
        <v>0.4364406779661017</v>
      </c>
      <c r="T28" s="7">
        <v>99577706</v>
      </c>
      <c r="U28" t="s">
        <v>56</v>
      </c>
      <c r="V28" t="s">
        <v>56</v>
      </c>
      <c r="W28" s="8">
        <v>1.0303023529148447</v>
      </c>
      <c r="X28">
        <v>119</v>
      </c>
      <c r="Y28">
        <v>0</v>
      </c>
      <c r="Z28">
        <v>10</v>
      </c>
      <c r="AA28">
        <v>20</v>
      </c>
      <c r="AB28">
        <v>10</v>
      </c>
      <c r="AC28">
        <v>10</v>
      </c>
      <c r="AD28">
        <v>10</v>
      </c>
      <c r="AE28">
        <v>8</v>
      </c>
      <c r="AF28">
        <v>10</v>
      </c>
      <c r="AG28">
        <v>9</v>
      </c>
      <c r="AH28">
        <v>10</v>
      </c>
      <c r="AI28">
        <v>12</v>
      </c>
      <c r="AJ28">
        <v>10</v>
      </c>
      <c r="AK28" t="s">
        <v>289</v>
      </c>
      <c r="AL28" t="s">
        <v>290</v>
      </c>
      <c r="AM28" t="s">
        <v>291</v>
      </c>
      <c r="AN28" t="s">
        <v>292</v>
      </c>
      <c r="AO28" t="s">
        <v>293</v>
      </c>
      <c r="AP28" t="s">
        <v>294</v>
      </c>
      <c r="AQ28" t="s">
        <v>295</v>
      </c>
      <c r="AR28" t="s">
        <v>296</v>
      </c>
      <c r="AS28" t="s">
        <v>55</v>
      </c>
      <c r="AT28" t="s">
        <v>55</v>
      </c>
      <c r="AU28" t="s">
        <v>55</v>
      </c>
    </row>
    <row r="29" spans="1:47" x14ac:dyDescent="0.3">
      <c r="A29" t="s">
        <v>297</v>
      </c>
      <c r="B29" t="s">
        <v>298</v>
      </c>
      <c r="C29" t="s">
        <v>299</v>
      </c>
      <c r="D29" t="s">
        <v>299</v>
      </c>
      <c r="E29" t="s">
        <v>52</v>
      </c>
      <c r="F29" t="s">
        <v>68</v>
      </c>
      <c r="G29" t="s">
        <v>52</v>
      </c>
      <c r="H29" t="s">
        <v>180</v>
      </c>
      <c r="I29" t="s">
        <v>55</v>
      </c>
      <c r="J29" s="5">
        <v>19172085.959997967</v>
      </c>
      <c r="K29" s="5">
        <v>1876355</v>
      </c>
      <c r="L29" s="5">
        <v>0</v>
      </c>
      <c r="M29">
        <v>67</v>
      </c>
      <c r="N29">
        <v>66</v>
      </c>
      <c r="O29">
        <v>66</v>
      </c>
      <c r="P29">
        <v>0</v>
      </c>
      <c r="Q29">
        <v>17</v>
      </c>
      <c r="R29" s="6">
        <f t="shared" si="0"/>
        <v>0.25757575757575757</v>
      </c>
      <c r="S29" s="6">
        <v>0.44545454545454544</v>
      </c>
      <c r="T29" s="7">
        <v>37815937</v>
      </c>
      <c r="U29" t="s">
        <v>115</v>
      </c>
      <c r="V29" t="s">
        <v>94</v>
      </c>
      <c r="W29" s="8">
        <v>1.1192994836486343</v>
      </c>
      <c r="X29">
        <v>119</v>
      </c>
      <c r="Y29">
        <v>0</v>
      </c>
      <c r="Z29">
        <v>10</v>
      </c>
      <c r="AA29">
        <v>20</v>
      </c>
      <c r="AB29">
        <v>10</v>
      </c>
      <c r="AC29">
        <v>10</v>
      </c>
      <c r="AD29">
        <v>10</v>
      </c>
      <c r="AE29">
        <v>8</v>
      </c>
      <c r="AF29">
        <v>10</v>
      </c>
      <c r="AG29">
        <v>9</v>
      </c>
      <c r="AH29">
        <v>10</v>
      </c>
      <c r="AI29">
        <v>12</v>
      </c>
      <c r="AJ29">
        <v>10</v>
      </c>
      <c r="AK29" t="s">
        <v>300</v>
      </c>
      <c r="AL29" t="s">
        <v>301</v>
      </c>
      <c r="AM29" t="s">
        <v>302</v>
      </c>
      <c r="AN29" t="s">
        <v>209</v>
      </c>
      <c r="AO29" t="s">
        <v>136</v>
      </c>
      <c r="AP29" t="s">
        <v>55</v>
      </c>
      <c r="AQ29" t="s">
        <v>55</v>
      </c>
      <c r="AR29" t="s">
        <v>55</v>
      </c>
      <c r="AS29" t="s">
        <v>55</v>
      </c>
      <c r="AT29" t="s">
        <v>55</v>
      </c>
      <c r="AU29" t="s">
        <v>55</v>
      </c>
    </row>
    <row r="30" spans="1:47" x14ac:dyDescent="0.3">
      <c r="A30" t="s">
        <v>303</v>
      </c>
      <c r="B30" t="s">
        <v>304</v>
      </c>
      <c r="C30" t="s">
        <v>305</v>
      </c>
      <c r="D30" t="s">
        <v>305</v>
      </c>
      <c r="E30" t="s">
        <v>306</v>
      </c>
      <c r="F30" t="s">
        <v>85</v>
      </c>
      <c r="G30" t="s">
        <v>307</v>
      </c>
      <c r="H30" t="s">
        <v>55</v>
      </c>
      <c r="I30" t="s">
        <v>55</v>
      </c>
      <c r="J30" s="5">
        <v>31700000</v>
      </c>
      <c r="K30" s="5">
        <v>2699391</v>
      </c>
      <c r="L30" s="5">
        <v>0</v>
      </c>
      <c r="M30">
        <v>274</v>
      </c>
      <c r="N30">
        <v>272</v>
      </c>
      <c r="O30">
        <v>272</v>
      </c>
      <c r="P30">
        <v>0</v>
      </c>
      <c r="Q30">
        <v>0</v>
      </c>
      <c r="R30" s="6">
        <f t="shared" si="0"/>
        <v>0</v>
      </c>
      <c r="S30" s="6">
        <v>0.51544117647058818</v>
      </c>
      <c r="T30" s="7">
        <v>66911085</v>
      </c>
      <c r="U30" t="s">
        <v>308</v>
      </c>
      <c r="V30" t="s">
        <v>145</v>
      </c>
      <c r="W30" s="8">
        <v>2.2281689167919811</v>
      </c>
      <c r="X30">
        <v>110</v>
      </c>
      <c r="Y30">
        <v>20</v>
      </c>
      <c r="Z30">
        <v>0</v>
      </c>
      <c r="AA30">
        <v>20</v>
      </c>
      <c r="AB30">
        <v>10</v>
      </c>
      <c r="AC30">
        <v>10</v>
      </c>
      <c r="AD30">
        <v>0</v>
      </c>
      <c r="AE30">
        <v>8</v>
      </c>
      <c r="AF30">
        <v>10</v>
      </c>
      <c r="AG30">
        <v>0</v>
      </c>
      <c r="AH30">
        <v>10</v>
      </c>
      <c r="AI30">
        <v>12</v>
      </c>
      <c r="AJ30">
        <v>10</v>
      </c>
      <c r="AK30" t="s">
        <v>181</v>
      </c>
      <c r="AL30" t="s">
        <v>309</v>
      </c>
      <c r="AM30" t="s">
        <v>310</v>
      </c>
      <c r="AN30" t="s">
        <v>311</v>
      </c>
      <c r="AO30" t="s">
        <v>312</v>
      </c>
      <c r="AP30" t="s">
        <v>313</v>
      </c>
      <c r="AQ30" t="s">
        <v>314</v>
      </c>
      <c r="AR30" t="s">
        <v>315</v>
      </c>
      <c r="AS30" t="s">
        <v>55</v>
      </c>
      <c r="AT30" t="s">
        <v>55</v>
      </c>
      <c r="AU30" t="s">
        <v>55</v>
      </c>
    </row>
    <row r="31" spans="1:47" x14ac:dyDescent="0.3">
      <c r="A31" t="s">
        <v>316</v>
      </c>
      <c r="B31" t="s">
        <v>317</v>
      </c>
      <c r="C31" t="s">
        <v>305</v>
      </c>
      <c r="D31" t="s">
        <v>305</v>
      </c>
      <c r="E31" t="s">
        <v>52</v>
      </c>
      <c r="F31" t="s">
        <v>53</v>
      </c>
      <c r="G31" t="s">
        <v>52</v>
      </c>
      <c r="H31" t="s">
        <v>55</v>
      </c>
      <c r="I31" t="s">
        <v>55</v>
      </c>
      <c r="J31" s="5">
        <v>15836139</v>
      </c>
      <c r="K31" s="5">
        <v>1307444</v>
      </c>
      <c r="L31" s="5">
        <v>0</v>
      </c>
      <c r="M31">
        <v>45</v>
      </c>
      <c r="N31">
        <v>44</v>
      </c>
      <c r="O31">
        <v>44</v>
      </c>
      <c r="P31">
        <v>0</v>
      </c>
      <c r="Q31">
        <v>0</v>
      </c>
      <c r="R31" s="6">
        <f t="shared" si="0"/>
        <v>0</v>
      </c>
      <c r="S31" s="6">
        <v>0.54318181818181821</v>
      </c>
      <c r="T31" s="7">
        <v>30584164</v>
      </c>
      <c r="U31" t="s">
        <v>308</v>
      </c>
      <c r="V31" t="s">
        <v>145</v>
      </c>
      <c r="W31" s="8">
        <v>0.92569765248003877</v>
      </c>
      <c r="X31">
        <v>120</v>
      </c>
      <c r="Y31">
        <v>0</v>
      </c>
      <c r="Z31">
        <v>10</v>
      </c>
      <c r="AA31">
        <v>20</v>
      </c>
      <c r="AB31">
        <v>10</v>
      </c>
      <c r="AC31">
        <v>10</v>
      </c>
      <c r="AD31">
        <v>10</v>
      </c>
      <c r="AE31">
        <v>8</v>
      </c>
      <c r="AF31">
        <v>10</v>
      </c>
      <c r="AG31">
        <v>10</v>
      </c>
      <c r="AH31">
        <v>10</v>
      </c>
      <c r="AI31">
        <v>12</v>
      </c>
      <c r="AJ31">
        <v>10</v>
      </c>
      <c r="AK31" t="s">
        <v>181</v>
      </c>
      <c r="AL31" t="s">
        <v>318</v>
      </c>
      <c r="AM31" t="s">
        <v>319</v>
      </c>
      <c r="AN31" t="s">
        <v>320</v>
      </c>
      <c r="AO31" t="s">
        <v>321</v>
      </c>
      <c r="AP31" t="s">
        <v>55</v>
      </c>
      <c r="AQ31" t="s">
        <v>55</v>
      </c>
      <c r="AR31" t="s">
        <v>55</v>
      </c>
      <c r="AS31" t="s">
        <v>55</v>
      </c>
      <c r="AT31" t="s">
        <v>55</v>
      </c>
      <c r="AU31" t="s">
        <v>55</v>
      </c>
    </row>
    <row r="32" spans="1:47" x14ac:dyDescent="0.3">
      <c r="A32" t="s">
        <v>322</v>
      </c>
      <c r="B32" t="s">
        <v>323</v>
      </c>
      <c r="C32" t="s">
        <v>66</v>
      </c>
      <c r="D32" t="s">
        <v>67</v>
      </c>
      <c r="E32" t="s">
        <v>306</v>
      </c>
      <c r="F32" t="s">
        <v>53</v>
      </c>
      <c r="G32" t="s">
        <v>324</v>
      </c>
      <c r="H32" t="s">
        <v>55</v>
      </c>
      <c r="I32" t="s">
        <v>55</v>
      </c>
      <c r="J32" s="5">
        <v>33765028</v>
      </c>
      <c r="K32" s="5">
        <v>2941660</v>
      </c>
      <c r="L32" s="5">
        <v>0</v>
      </c>
      <c r="M32">
        <v>65</v>
      </c>
      <c r="N32">
        <v>64</v>
      </c>
      <c r="O32">
        <v>64</v>
      </c>
      <c r="P32">
        <v>0</v>
      </c>
      <c r="Q32">
        <v>0</v>
      </c>
      <c r="R32" s="6">
        <f t="shared" si="0"/>
        <v>0</v>
      </c>
      <c r="S32" s="6">
        <v>0.43046875000000001</v>
      </c>
      <c r="T32" s="7">
        <v>66211621.399999999</v>
      </c>
      <c r="U32" t="s">
        <v>69</v>
      </c>
      <c r="V32" t="s">
        <v>70</v>
      </c>
      <c r="W32" s="8">
        <v>1.1431505548609531</v>
      </c>
      <c r="X32">
        <v>110</v>
      </c>
      <c r="Y32">
        <v>20</v>
      </c>
      <c r="Z32">
        <v>0</v>
      </c>
      <c r="AA32">
        <v>20</v>
      </c>
      <c r="AB32">
        <v>10</v>
      </c>
      <c r="AC32">
        <v>10</v>
      </c>
      <c r="AD32">
        <v>0</v>
      </c>
      <c r="AE32">
        <v>8</v>
      </c>
      <c r="AF32">
        <v>10</v>
      </c>
      <c r="AG32">
        <v>0</v>
      </c>
      <c r="AH32">
        <v>10</v>
      </c>
      <c r="AI32">
        <v>12</v>
      </c>
      <c r="AJ32">
        <v>10</v>
      </c>
      <c r="AK32" t="s">
        <v>181</v>
      </c>
      <c r="AL32" t="s">
        <v>325</v>
      </c>
      <c r="AM32" t="s">
        <v>326</v>
      </c>
      <c r="AN32" t="s">
        <v>327</v>
      </c>
      <c r="AO32" t="s">
        <v>55</v>
      </c>
      <c r="AP32" t="s">
        <v>55</v>
      </c>
      <c r="AQ32" t="s">
        <v>55</v>
      </c>
      <c r="AR32" t="s">
        <v>55</v>
      </c>
      <c r="AS32" t="s">
        <v>55</v>
      </c>
      <c r="AT32" t="s">
        <v>55</v>
      </c>
      <c r="AU32" t="s">
        <v>55</v>
      </c>
    </row>
    <row r="33" spans="1:47" x14ac:dyDescent="0.3">
      <c r="A33" t="s">
        <v>328</v>
      </c>
      <c r="B33" t="s">
        <v>329</v>
      </c>
      <c r="C33" t="s">
        <v>330</v>
      </c>
      <c r="D33" t="s">
        <v>51</v>
      </c>
      <c r="E33" t="s">
        <v>306</v>
      </c>
      <c r="F33" t="s">
        <v>331</v>
      </c>
      <c r="G33" t="s">
        <v>324</v>
      </c>
      <c r="H33" t="s">
        <v>55</v>
      </c>
      <c r="I33" t="s">
        <v>55</v>
      </c>
      <c r="J33" s="5">
        <v>80000000</v>
      </c>
      <c r="K33" s="5">
        <v>6541813</v>
      </c>
      <c r="L33" s="5">
        <v>0</v>
      </c>
      <c r="M33">
        <v>163</v>
      </c>
      <c r="N33">
        <v>161</v>
      </c>
      <c r="O33">
        <v>154</v>
      </c>
      <c r="P33">
        <v>0</v>
      </c>
      <c r="Q33">
        <v>0</v>
      </c>
      <c r="R33" s="6">
        <f t="shared" si="0"/>
        <v>0</v>
      </c>
      <c r="S33" s="6">
        <v>0.424223602484472</v>
      </c>
      <c r="T33" s="7">
        <v>160300000</v>
      </c>
      <c r="U33" t="s">
        <v>56</v>
      </c>
      <c r="V33" t="s">
        <v>56</v>
      </c>
      <c r="W33" s="8">
        <v>1.0061262586840545</v>
      </c>
      <c r="X33">
        <v>110</v>
      </c>
      <c r="Y33">
        <v>20</v>
      </c>
      <c r="Z33">
        <v>0</v>
      </c>
      <c r="AA33">
        <v>20</v>
      </c>
      <c r="AB33">
        <v>10</v>
      </c>
      <c r="AC33">
        <v>10</v>
      </c>
      <c r="AD33">
        <v>0</v>
      </c>
      <c r="AE33">
        <v>8</v>
      </c>
      <c r="AF33">
        <v>10</v>
      </c>
      <c r="AG33">
        <v>0</v>
      </c>
      <c r="AH33">
        <v>10</v>
      </c>
      <c r="AI33">
        <v>12</v>
      </c>
      <c r="AJ33">
        <v>10</v>
      </c>
      <c r="AK33" t="s">
        <v>181</v>
      </c>
      <c r="AL33" t="s">
        <v>332</v>
      </c>
      <c r="AM33" t="s">
        <v>333</v>
      </c>
      <c r="AN33" t="s">
        <v>334</v>
      </c>
      <c r="AO33" t="s">
        <v>335</v>
      </c>
      <c r="AP33" t="s">
        <v>336</v>
      </c>
      <c r="AQ33" t="s">
        <v>337</v>
      </c>
      <c r="AR33" t="s">
        <v>338</v>
      </c>
      <c r="AS33" t="s">
        <v>339</v>
      </c>
      <c r="AT33" t="s">
        <v>340</v>
      </c>
      <c r="AU33" t="s">
        <v>341</v>
      </c>
    </row>
    <row r="34" spans="1:47" x14ac:dyDescent="0.3">
      <c r="A34" t="s">
        <v>342</v>
      </c>
      <c r="B34" t="s">
        <v>343</v>
      </c>
      <c r="C34" t="s">
        <v>344</v>
      </c>
      <c r="D34" t="s">
        <v>126</v>
      </c>
      <c r="E34" t="s">
        <v>306</v>
      </c>
      <c r="F34" t="s">
        <v>331</v>
      </c>
      <c r="G34" t="s">
        <v>324</v>
      </c>
      <c r="H34" t="s">
        <v>55</v>
      </c>
      <c r="I34" t="s">
        <v>55</v>
      </c>
      <c r="J34" s="5">
        <v>73920421</v>
      </c>
      <c r="K34" s="5">
        <v>5777439</v>
      </c>
      <c r="L34" s="5">
        <v>0</v>
      </c>
      <c r="M34">
        <v>173</v>
      </c>
      <c r="N34">
        <v>171</v>
      </c>
      <c r="O34">
        <v>135</v>
      </c>
      <c r="P34">
        <v>0</v>
      </c>
      <c r="Q34">
        <v>0</v>
      </c>
      <c r="R34" s="6">
        <f t="shared" si="0"/>
        <v>0</v>
      </c>
      <c r="S34" s="6">
        <v>0.49298245614035091</v>
      </c>
      <c r="T34" s="7">
        <v>149107409</v>
      </c>
      <c r="U34" t="s">
        <v>69</v>
      </c>
      <c r="V34" t="s">
        <v>70</v>
      </c>
      <c r="W34" s="8">
        <v>1.3162449263827434</v>
      </c>
      <c r="X34">
        <v>110</v>
      </c>
      <c r="Y34">
        <v>20</v>
      </c>
      <c r="Z34">
        <v>0</v>
      </c>
      <c r="AA34">
        <v>20</v>
      </c>
      <c r="AB34">
        <v>10</v>
      </c>
      <c r="AC34">
        <v>10</v>
      </c>
      <c r="AD34">
        <v>0</v>
      </c>
      <c r="AE34">
        <v>8</v>
      </c>
      <c r="AF34">
        <v>10</v>
      </c>
      <c r="AG34">
        <v>0</v>
      </c>
      <c r="AH34">
        <v>10</v>
      </c>
      <c r="AI34">
        <v>12</v>
      </c>
      <c r="AJ34">
        <v>10</v>
      </c>
      <c r="AK34" t="s">
        <v>181</v>
      </c>
      <c r="AL34" t="s">
        <v>345</v>
      </c>
      <c r="AM34" t="s">
        <v>346</v>
      </c>
      <c r="AN34" t="s">
        <v>347</v>
      </c>
      <c r="AO34" t="s">
        <v>55</v>
      </c>
      <c r="AP34" t="s">
        <v>348</v>
      </c>
      <c r="AQ34" t="s">
        <v>349</v>
      </c>
      <c r="AR34" t="s">
        <v>55</v>
      </c>
      <c r="AS34" t="s">
        <v>55</v>
      </c>
      <c r="AT34" t="s">
        <v>55</v>
      </c>
      <c r="AU34" t="s">
        <v>55</v>
      </c>
    </row>
    <row r="35" spans="1:47" x14ac:dyDescent="0.3">
      <c r="A35" t="s">
        <v>350</v>
      </c>
      <c r="B35" t="s">
        <v>351</v>
      </c>
      <c r="C35" t="s">
        <v>352</v>
      </c>
      <c r="D35" t="s">
        <v>352</v>
      </c>
      <c r="E35" t="s">
        <v>306</v>
      </c>
      <c r="F35" t="s">
        <v>68</v>
      </c>
      <c r="G35" t="s">
        <v>307</v>
      </c>
      <c r="H35" t="s">
        <v>55</v>
      </c>
      <c r="I35" t="s">
        <v>55</v>
      </c>
      <c r="J35" s="5">
        <v>16500000</v>
      </c>
      <c r="K35" s="5">
        <v>1417201</v>
      </c>
      <c r="L35" s="5">
        <v>0</v>
      </c>
      <c r="M35">
        <v>84</v>
      </c>
      <c r="N35">
        <v>83</v>
      </c>
      <c r="O35">
        <v>83</v>
      </c>
      <c r="P35">
        <v>0</v>
      </c>
      <c r="Q35">
        <v>0</v>
      </c>
      <c r="R35" s="6">
        <f t="shared" si="0"/>
        <v>0</v>
      </c>
      <c r="S35" s="6">
        <v>0.45180722891566261</v>
      </c>
      <c r="T35" s="7">
        <v>34129512</v>
      </c>
      <c r="U35" t="s">
        <v>93</v>
      </c>
      <c r="V35" t="s">
        <v>145</v>
      </c>
      <c r="W35" s="8">
        <v>1.9967222174512129</v>
      </c>
      <c r="X35">
        <v>110</v>
      </c>
      <c r="Y35">
        <v>20</v>
      </c>
      <c r="Z35">
        <v>0</v>
      </c>
      <c r="AA35">
        <v>20</v>
      </c>
      <c r="AB35">
        <v>10</v>
      </c>
      <c r="AC35">
        <v>10</v>
      </c>
      <c r="AD35">
        <v>0</v>
      </c>
      <c r="AE35">
        <v>8</v>
      </c>
      <c r="AF35">
        <v>10</v>
      </c>
      <c r="AG35">
        <v>0</v>
      </c>
      <c r="AH35">
        <v>10</v>
      </c>
      <c r="AI35">
        <v>12</v>
      </c>
      <c r="AJ35">
        <v>10</v>
      </c>
      <c r="AK35" t="s">
        <v>181</v>
      </c>
      <c r="AL35" t="s">
        <v>353</v>
      </c>
      <c r="AM35" t="s">
        <v>354</v>
      </c>
      <c r="AN35" t="s">
        <v>355</v>
      </c>
      <c r="AO35" t="s">
        <v>353</v>
      </c>
      <c r="AP35" t="s">
        <v>356</v>
      </c>
      <c r="AQ35" t="s">
        <v>357</v>
      </c>
      <c r="AR35" t="s">
        <v>353</v>
      </c>
      <c r="AS35" t="s">
        <v>55</v>
      </c>
      <c r="AT35" t="s">
        <v>55</v>
      </c>
      <c r="AU35" t="s">
        <v>55</v>
      </c>
    </row>
    <row r="36" spans="1:47" x14ac:dyDescent="0.3">
      <c r="A36" t="s">
        <v>358</v>
      </c>
      <c r="B36" t="s">
        <v>359</v>
      </c>
      <c r="C36" t="s">
        <v>51</v>
      </c>
      <c r="D36" t="s">
        <v>51</v>
      </c>
      <c r="E36" t="s">
        <v>52</v>
      </c>
      <c r="F36" t="s">
        <v>85</v>
      </c>
      <c r="G36" t="s">
        <v>52</v>
      </c>
      <c r="H36" t="s">
        <v>55</v>
      </c>
      <c r="I36" t="s">
        <v>55</v>
      </c>
      <c r="J36" s="5">
        <v>17975000</v>
      </c>
      <c r="K36" s="5">
        <v>1412345</v>
      </c>
      <c r="L36" s="5">
        <v>0</v>
      </c>
      <c r="M36">
        <v>102</v>
      </c>
      <c r="N36">
        <v>101</v>
      </c>
      <c r="O36">
        <v>57</v>
      </c>
      <c r="P36">
        <v>0</v>
      </c>
      <c r="Q36">
        <v>0</v>
      </c>
      <c r="R36" s="6">
        <f t="shared" si="0"/>
        <v>0</v>
      </c>
      <c r="S36" s="6">
        <v>0.6</v>
      </c>
      <c r="T36" s="7">
        <v>34788390</v>
      </c>
      <c r="U36" t="s">
        <v>282</v>
      </c>
      <c r="V36" t="s">
        <v>282</v>
      </c>
      <c r="W36" s="8">
        <v>1.6550122916948089</v>
      </c>
      <c r="X36">
        <v>119</v>
      </c>
      <c r="Y36">
        <v>0</v>
      </c>
      <c r="Z36">
        <v>10</v>
      </c>
      <c r="AA36">
        <v>20</v>
      </c>
      <c r="AB36">
        <v>10</v>
      </c>
      <c r="AC36">
        <v>10</v>
      </c>
      <c r="AD36">
        <v>10</v>
      </c>
      <c r="AE36">
        <v>8</v>
      </c>
      <c r="AF36">
        <v>10</v>
      </c>
      <c r="AG36">
        <v>9</v>
      </c>
      <c r="AH36">
        <v>10</v>
      </c>
      <c r="AI36">
        <v>12</v>
      </c>
      <c r="AJ36">
        <v>10</v>
      </c>
      <c r="AK36" t="s">
        <v>57</v>
      </c>
      <c r="AL36" t="s">
        <v>360</v>
      </c>
      <c r="AM36" t="s">
        <v>361</v>
      </c>
      <c r="AN36" t="s">
        <v>362</v>
      </c>
      <c r="AO36" t="s">
        <v>360</v>
      </c>
      <c r="AP36" t="s">
        <v>363</v>
      </c>
      <c r="AQ36" t="s">
        <v>364</v>
      </c>
      <c r="AR36" t="s">
        <v>365</v>
      </c>
      <c r="AS36" t="s">
        <v>55</v>
      </c>
      <c r="AT36" t="s">
        <v>55</v>
      </c>
      <c r="AU36" t="s">
        <v>55</v>
      </c>
    </row>
    <row r="37" spans="1:47" x14ac:dyDescent="0.3">
      <c r="A37" t="s">
        <v>366</v>
      </c>
      <c r="B37" t="s">
        <v>367</v>
      </c>
      <c r="C37" t="s">
        <v>51</v>
      </c>
      <c r="D37" t="s">
        <v>51</v>
      </c>
      <c r="E37" t="s">
        <v>52</v>
      </c>
      <c r="F37" t="s">
        <v>85</v>
      </c>
      <c r="G37" t="s">
        <v>52</v>
      </c>
      <c r="H37" t="s">
        <v>55</v>
      </c>
      <c r="I37" t="s">
        <v>55</v>
      </c>
      <c r="J37" s="5">
        <v>13850000</v>
      </c>
      <c r="K37" s="5">
        <v>1126137</v>
      </c>
      <c r="L37" s="5">
        <v>0</v>
      </c>
      <c r="M37">
        <v>91</v>
      </c>
      <c r="N37">
        <v>90</v>
      </c>
      <c r="O37">
        <v>54</v>
      </c>
      <c r="P37">
        <v>0</v>
      </c>
      <c r="Q37">
        <v>0</v>
      </c>
      <c r="R37" s="6">
        <f t="shared" si="0"/>
        <v>0</v>
      </c>
      <c r="S37" s="6">
        <v>0.59999999999999987</v>
      </c>
      <c r="T37" s="7">
        <v>27040317</v>
      </c>
      <c r="U37" t="s">
        <v>282</v>
      </c>
      <c r="V37" t="s">
        <v>282</v>
      </c>
      <c r="W37" s="8">
        <v>1.5626132659455296</v>
      </c>
      <c r="X37">
        <v>119</v>
      </c>
      <c r="Y37">
        <v>0</v>
      </c>
      <c r="Z37">
        <v>10</v>
      </c>
      <c r="AA37">
        <v>20</v>
      </c>
      <c r="AB37">
        <v>10</v>
      </c>
      <c r="AC37">
        <v>10</v>
      </c>
      <c r="AD37">
        <v>10</v>
      </c>
      <c r="AE37">
        <v>8</v>
      </c>
      <c r="AF37">
        <v>10</v>
      </c>
      <c r="AG37">
        <v>9</v>
      </c>
      <c r="AH37">
        <v>10</v>
      </c>
      <c r="AI37">
        <v>12</v>
      </c>
      <c r="AJ37">
        <v>10</v>
      </c>
      <c r="AK37" t="s">
        <v>57</v>
      </c>
      <c r="AL37" t="s">
        <v>368</v>
      </c>
      <c r="AM37" t="s">
        <v>369</v>
      </c>
      <c r="AN37" t="s">
        <v>362</v>
      </c>
      <c r="AO37" t="s">
        <v>368</v>
      </c>
      <c r="AP37" t="s">
        <v>363</v>
      </c>
      <c r="AQ37" t="s">
        <v>364</v>
      </c>
      <c r="AR37" t="s">
        <v>365</v>
      </c>
      <c r="AS37" t="s">
        <v>55</v>
      </c>
      <c r="AT37" t="s">
        <v>55</v>
      </c>
      <c r="AU37" t="s">
        <v>55</v>
      </c>
    </row>
    <row r="38" spans="1:47" x14ac:dyDescent="0.3">
      <c r="A38" t="s">
        <v>370</v>
      </c>
      <c r="B38" t="s">
        <v>371</v>
      </c>
      <c r="C38" t="s">
        <v>51</v>
      </c>
      <c r="D38" t="s">
        <v>51</v>
      </c>
      <c r="E38" t="s">
        <v>52</v>
      </c>
      <c r="F38" t="s">
        <v>85</v>
      </c>
      <c r="G38" t="s">
        <v>52</v>
      </c>
      <c r="H38" t="s">
        <v>55</v>
      </c>
      <c r="I38" t="s">
        <v>55</v>
      </c>
      <c r="J38" s="5">
        <v>7325000</v>
      </c>
      <c r="K38" s="5">
        <v>598975</v>
      </c>
      <c r="L38" s="5">
        <v>0</v>
      </c>
      <c r="M38">
        <v>46</v>
      </c>
      <c r="N38">
        <v>45</v>
      </c>
      <c r="O38">
        <v>25</v>
      </c>
      <c r="P38">
        <v>0</v>
      </c>
      <c r="Q38">
        <v>0</v>
      </c>
      <c r="R38" s="6">
        <f t="shared" si="0"/>
        <v>0</v>
      </c>
      <c r="S38" s="6">
        <v>0.59999999999999987</v>
      </c>
      <c r="T38" s="7">
        <v>14486020</v>
      </c>
      <c r="U38" t="s">
        <v>282</v>
      </c>
      <c r="V38" t="s">
        <v>282</v>
      </c>
      <c r="W38" s="8">
        <v>1.309338627831427</v>
      </c>
      <c r="X38">
        <v>119</v>
      </c>
      <c r="Y38">
        <v>0</v>
      </c>
      <c r="Z38">
        <v>10</v>
      </c>
      <c r="AA38">
        <v>20</v>
      </c>
      <c r="AB38">
        <v>10</v>
      </c>
      <c r="AC38">
        <v>10</v>
      </c>
      <c r="AD38">
        <v>10</v>
      </c>
      <c r="AE38">
        <v>8</v>
      </c>
      <c r="AF38">
        <v>10</v>
      </c>
      <c r="AG38">
        <v>9</v>
      </c>
      <c r="AH38">
        <v>10</v>
      </c>
      <c r="AI38">
        <v>12</v>
      </c>
      <c r="AJ38">
        <v>10</v>
      </c>
      <c r="AK38" t="s">
        <v>57</v>
      </c>
      <c r="AL38" t="s">
        <v>368</v>
      </c>
      <c r="AM38" t="s">
        <v>372</v>
      </c>
      <c r="AN38" t="s">
        <v>362</v>
      </c>
      <c r="AO38" t="s">
        <v>368</v>
      </c>
      <c r="AP38" t="s">
        <v>363</v>
      </c>
      <c r="AQ38" t="s">
        <v>364</v>
      </c>
      <c r="AR38" t="s">
        <v>365</v>
      </c>
      <c r="AS38" t="s">
        <v>55</v>
      </c>
      <c r="AT38" t="s">
        <v>55</v>
      </c>
      <c r="AU38" t="s">
        <v>55</v>
      </c>
    </row>
    <row r="39" spans="1:47" x14ac:dyDescent="0.3">
      <c r="A39" t="s">
        <v>373</v>
      </c>
      <c r="B39" t="s">
        <v>374</v>
      </c>
      <c r="C39" t="s">
        <v>51</v>
      </c>
      <c r="D39" t="s">
        <v>51</v>
      </c>
      <c r="E39" t="s">
        <v>52</v>
      </c>
      <c r="F39" t="s">
        <v>85</v>
      </c>
      <c r="G39" t="s">
        <v>52</v>
      </c>
      <c r="H39" t="s">
        <v>55</v>
      </c>
      <c r="I39" t="s">
        <v>55</v>
      </c>
      <c r="J39" s="5">
        <v>11430000</v>
      </c>
      <c r="K39" s="5">
        <v>921903</v>
      </c>
      <c r="L39" s="5">
        <v>0</v>
      </c>
      <c r="M39">
        <v>77</v>
      </c>
      <c r="N39">
        <v>76</v>
      </c>
      <c r="O39">
        <v>44</v>
      </c>
      <c r="P39">
        <v>0</v>
      </c>
      <c r="Q39">
        <v>0</v>
      </c>
      <c r="R39" s="6">
        <f t="shared" si="0"/>
        <v>0</v>
      </c>
      <c r="S39" s="6">
        <v>0.6</v>
      </c>
      <c r="T39" s="7">
        <v>22351693</v>
      </c>
      <c r="U39" t="s">
        <v>282</v>
      </c>
      <c r="V39" t="s">
        <v>282</v>
      </c>
      <c r="W39" s="8">
        <v>1.641451921330747</v>
      </c>
      <c r="X39">
        <v>119</v>
      </c>
      <c r="Y39">
        <v>0</v>
      </c>
      <c r="Z39">
        <v>10</v>
      </c>
      <c r="AA39">
        <v>20</v>
      </c>
      <c r="AB39">
        <v>10</v>
      </c>
      <c r="AC39">
        <v>10</v>
      </c>
      <c r="AD39">
        <v>10</v>
      </c>
      <c r="AE39">
        <v>8</v>
      </c>
      <c r="AF39">
        <v>10</v>
      </c>
      <c r="AG39">
        <v>9</v>
      </c>
      <c r="AH39">
        <v>10</v>
      </c>
      <c r="AI39">
        <v>12</v>
      </c>
      <c r="AJ39">
        <v>10</v>
      </c>
      <c r="AK39" t="s">
        <v>57</v>
      </c>
      <c r="AL39" t="s">
        <v>368</v>
      </c>
      <c r="AM39" t="s">
        <v>375</v>
      </c>
      <c r="AN39" t="s">
        <v>362</v>
      </c>
      <c r="AO39" t="s">
        <v>368</v>
      </c>
      <c r="AP39" t="s">
        <v>363</v>
      </c>
      <c r="AQ39" t="s">
        <v>364</v>
      </c>
      <c r="AR39" t="s">
        <v>365</v>
      </c>
      <c r="AS39" t="s">
        <v>55</v>
      </c>
      <c r="AT39" t="s">
        <v>55</v>
      </c>
      <c r="AU39" t="s">
        <v>55</v>
      </c>
    </row>
    <row r="40" spans="1:47" x14ac:dyDescent="0.3">
      <c r="A40" t="s">
        <v>376</v>
      </c>
      <c r="B40" t="s">
        <v>377</v>
      </c>
      <c r="C40" t="s">
        <v>51</v>
      </c>
      <c r="D40" t="s">
        <v>51</v>
      </c>
      <c r="E40" t="s">
        <v>52</v>
      </c>
      <c r="F40" t="s">
        <v>85</v>
      </c>
      <c r="G40" t="s">
        <v>52</v>
      </c>
      <c r="H40" t="s">
        <v>55</v>
      </c>
      <c r="I40" t="s">
        <v>55</v>
      </c>
      <c r="J40" s="5">
        <v>11020000</v>
      </c>
      <c r="K40" s="5">
        <v>908819</v>
      </c>
      <c r="L40" s="5">
        <v>0</v>
      </c>
      <c r="M40">
        <v>76</v>
      </c>
      <c r="N40">
        <v>75</v>
      </c>
      <c r="O40">
        <v>43</v>
      </c>
      <c r="P40">
        <v>0</v>
      </c>
      <c r="Q40">
        <v>0</v>
      </c>
      <c r="R40" s="6">
        <f t="shared" si="0"/>
        <v>0</v>
      </c>
      <c r="S40" s="6">
        <v>0.6</v>
      </c>
      <c r="T40" s="7">
        <v>21582816</v>
      </c>
      <c r="U40" t="s">
        <v>282</v>
      </c>
      <c r="V40" t="s">
        <v>282</v>
      </c>
      <c r="W40" s="8">
        <v>1.7165778358928401</v>
      </c>
      <c r="X40">
        <v>119</v>
      </c>
      <c r="Y40">
        <v>0</v>
      </c>
      <c r="Z40">
        <v>10</v>
      </c>
      <c r="AA40">
        <v>20</v>
      </c>
      <c r="AB40">
        <v>10</v>
      </c>
      <c r="AC40">
        <v>10</v>
      </c>
      <c r="AD40">
        <v>10</v>
      </c>
      <c r="AE40">
        <v>8</v>
      </c>
      <c r="AF40">
        <v>10</v>
      </c>
      <c r="AG40">
        <v>9</v>
      </c>
      <c r="AH40">
        <v>10</v>
      </c>
      <c r="AI40">
        <v>12</v>
      </c>
      <c r="AJ40">
        <v>10</v>
      </c>
      <c r="AK40" t="s">
        <v>57</v>
      </c>
      <c r="AL40" t="s">
        <v>368</v>
      </c>
      <c r="AM40" t="s">
        <v>378</v>
      </c>
      <c r="AN40" t="s">
        <v>362</v>
      </c>
      <c r="AO40" t="s">
        <v>368</v>
      </c>
      <c r="AP40" t="s">
        <v>363</v>
      </c>
      <c r="AQ40" t="s">
        <v>364</v>
      </c>
      <c r="AR40" t="s">
        <v>365</v>
      </c>
      <c r="AS40" t="s">
        <v>55</v>
      </c>
      <c r="AT40" t="s">
        <v>55</v>
      </c>
      <c r="AU40" t="s">
        <v>55</v>
      </c>
    </row>
    <row r="41" spans="1:47" x14ac:dyDescent="0.3">
      <c r="A41" t="s">
        <v>379</v>
      </c>
      <c r="B41" t="s">
        <v>380</v>
      </c>
      <c r="C41" t="s">
        <v>51</v>
      </c>
      <c r="D41" t="s">
        <v>51</v>
      </c>
      <c r="E41" t="s">
        <v>52</v>
      </c>
      <c r="F41" t="s">
        <v>85</v>
      </c>
      <c r="G41" t="s">
        <v>52</v>
      </c>
      <c r="H41" t="s">
        <v>55</v>
      </c>
      <c r="I41" t="s">
        <v>55</v>
      </c>
      <c r="J41" s="5">
        <v>9375000</v>
      </c>
      <c r="K41" s="5">
        <v>787559</v>
      </c>
      <c r="L41" s="5">
        <v>0</v>
      </c>
      <c r="M41">
        <v>65</v>
      </c>
      <c r="N41">
        <v>64</v>
      </c>
      <c r="O41">
        <v>36</v>
      </c>
      <c r="P41">
        <v>0</v>
      </c>
      <c r="Q41">
        <v>0</v>
      </c>
      <c r="R41" s="6">
        <f t="shared" si="0"/>
        <v>0</v>
      </c>
      <c r="S41" s="6">
        <v>0.59999999999999987</v>
      </c>
      <c r="T41" s="7">
        <v>18426251</v>
      </c>
      <c r="U41" t="s">
        <v>282</v>
      </c>
      <c r="V41" t="s">
        <v>282</v>
      </c>
      <c r="W41" s="8">
        <v>1.5468438805476432</v>
      </c>
      <c r="X41">
        <v>119</v>
      </c>
      <c r="Y41">
        <v>0</v>
      </c>
      <c r="Z41">
        <v>10</v>
      </c>
      <c r="AA41">
        <v>20</v>
      </c>
      <c r="AB41">
        <v>10</v>
      </c>
      <c r="AC41">
        <v>10</v>
      </c>
      <c r="AD41">
        <v>10</v>
      </c>
      <c r="AE41">
        <v>8</v>
      </c>
      <c r="AF41">
        <v>10</v>
      </c>
      <c r="AG41">
        <v>9</v>
      </c>
      <c r="AH41">
        <v>10</v>
      </c>
      <c r="AI41">
        <v>12</v>
      </c>
      <c r="AJ41">
        <v>10</v>
      </c>
      <c r="AK41" t="s">
        <v>57</v>
      </c>
      <c r="AL41" t="s">
        <v>368</v>
      </c>
      <c r="AM41" t="s">
        <v>381</v>
      </c>
      <c r="AN41" t="s">
        <v>362</v>
      </c>
      <c r="AO41" t="s">
        <v>368</v>
      </c>
      <c r="AP41" t="s">
        <v>363</v>
      </c>
      <c r="AQ41" t="s">
        <v>364</v>
      </c>
      <c r="AR41" t="s">
        <v>365</v>
      </c>
      <c r="AS41" t="s">
        <v>55</v>
      </c>
      <c r="AT41" t="s">
        <v>55</v>
      </c>
      <c r="AU41" t="s">
        <v>55</v>
      </c>
    </row>
    <row r="42" spans="1:47" x14ac:dyDescent="0.3">
      <c r="A42" t="s">
        <v>382</v>
      </c>
      <c r="B42" t="s">
        <v>383</v>
      </c>
      <c r="C42" t="s">
        <v>384</v>
      </c>
      <c r="D42" t="s">
        <v>385</v>
      </c>
      <c r="E42" t="s">
        <v>306</v>
      </c>
      <c r="F42" t="s">
        <v>53</v>
      </c>
      <c r="G42" t="s">
        <v>307</v>
      </c>
      <c r="H42" t="s">
        <v>55</v>
      </c>
      <c r="I42" t="s">
        <v>55</v>
      </c>
      <c r="J42" s="5">
        <v>20715000</v>
      </c>
      <c r="K42" s="5">
        <v>1658108</v>
      </c>
      <c r="L42" s="5">
        <v>0</v>
      </c>
      <c r="M42">
        <v>99</v>
      </c>
      <c r="N42">
        <v>98</v>
      </c>
      <c r="O42">
        <v>98</v>
      </c>
      <c r="P42">
        <v>0</v>
      </c>
      <c r="Q42">
        <v>0</v>
      </c>
      <c r="R42" s="6">
        <f t="shared" si="0"/>
        <v>0</v>
      </c>
      <c r="S42" s="6">
        <v>0.55510204081632653</v>
      </c>
      <c r="T42" s="7">
        <v>39612560</v>
      </c>
      <c r="U42" t="s">
        <v>386</v>
      </c>
      <c r="V42" t="s">
        <v>237</v>
      </c>
      <c r="W42" s="8">
        <v>1.6126566796155672</v>
      </c>
      <c r="X42">
        <v>110</v>
      </c>
      <c r="Y42">
        <v>20</v>
      </c>
      <c r="Z42">
        <v>0</v>
      </c>
      <c r="AA42">
        <v>20</v>
      </c>
      <c r="AB42">
        <v>10</v>
      </c>
      <c r="AC42">
        <v>10</v>
      </c>
      <c r="AD42">
        <v>0</v>
      </c>
      <c r="AE42">
        <v>8</v>
      </c>
      <c r="AF42">
        <v>10</v>
      </c>
      <c r="AG42">
        <v>0</v>
      </c>
      <c r="AH42">
        <v>10</v>
      </c>
      <c r="AI42">
        <v>12</v>
      </c>
      <c r="AJ42">
        <v>10</v>
      </c>
      <c r="AK42" t="s">
        <v>57</v>
      </c>
      <c r="AL42" t="s">
        <v>387</v>
      </c>
      <c r="AM42" t="s">
        <v>388</v>
      </c>
      <c r="AN42" t="s">
        <v>389</v>
      </c>
      <c r="AO42" t="s">
        <v>390</v>
      </c>
      <c r="AP42" t="s">
        <v>391</v>
      </c>
      <c r="AQ42" t="s">
        <v>392</v>
      </c>
      <c r="AR42" t="s">
        <v>391</v>
      </c>
      <c r="AS42" t="s">
        <v>55</v>
      </c>
      <c r="AT42" t="s">
        <v>55</v>
      </c>
      <c r="AU42" t="s">
        <v>55</v>
      </c>
    </row>
    <row r="43" spans="1:47" x14ac:dyDescent="0.3">
      <c r="A43" t="s">
        <v>393</v>
      </c>
      <c r="B43" t="s">
        <v>394</v>
      </c>
      <c r="C43" t="s">
        <v>395</v>
      </c>
      <c r="D43" t="s">
        <v>51</v>
      </c>
      <c r="E43" t="s">
        <v>52</v>
      </c>
      <c r="F43" t="s">
        <v>53</v>
      </c>
      <c r="G43" t="s">
        <v>52</v>
      </c>
      <c r="H43" t="s">
        <v>55</v>
      </c>
      <c r="I43" t="s">
        <v>55</v>
      </c>
      <c r="J43" s="5">
        <v>62928526</v>
      </c>
      <c r="K43" s="5">
        <v>6159601</v>
      </c>
      <c r="L43" s="5">
        <v>0</v>
      </c>
      <c r="M43">
        <v>264</v>
      </c>
      <c r="N43">
        <v>260</v>
      </c>
      <c r="O43">
        <v>120</v>
      </c>
      <c r="P43">
        <v>0</v>
      </c>
      <c r="Q43">
        <v>0</v>
      </c>
      <c r="R43" s="6">
        <f t="shared" si="0"/>
        <v>0</v>
      </c>
      <c r="S43" s="6">
        <v>0.5773076923076923</v>
      </c>
      <c r="T43" s="7">
        <v>125841231</v>
      </c>
      <c r="U43" t="s">
        <v>56</v>
      </c>
      <c r="V43" t="s">
        <v>56</v>
      </c>
      <c r="W43" s="8">
        <v>1.237732359856256</v>
      </c>
      <c r="X43">
        <v>119</v>
      </c>
      <c r="Y43">
        <v>0</v>
      </c>
      <c r="Z43">
        <v>10</v>
      </c>
      <c r="AA43">
        <v>20</v>
      </c>
      <c r="AB43">
        <v>10</v>
      </c>
      <c r="AC43">
        <v>10</v>
      </c>
      <c r="AD43">
        <v>10</v>
      </c>
      <c r="AE43">
        <v>8</v>
      </c>
      <c r="AF43">
        <v>10</v>
      </c>
      <c r="AG43">
        <v>9</v>
      </c>
      <c r="AH43">
        <v>10</v>
      </c>
      <c r="AI43">
        <v>12</v>
      </c>
      <c r="AJ43">
        <v>10</v>
      </c>
      <c r="AK43" t="s">
        <v>57</v>
      </c>
      <c r="AL43" t="s">
        <v>396</v>
      </c>
      <c r="AM43" t="s">
        <v>397</v>
      </c>
      <c r="AN43" t="s">
        <v>314</v>
      </c>
      <c r="AO43" t="s">
        <v>315</v>
      </c>
      <c r="AP43" t="s">
        <v>398</v>
      </c>
      <c r="AQ43" t="s">
        <v>399</v>
      </c>
      <c r="AR43" t="s">
        <v>312</v>
      </c>
      <c r="AS43" t="s">
        <v>55</v>
      </c>
      <c r="AT43" t="s">
        <v>55</v>
      </c>
      <c r="AU43" t="s">
        <v>55</v>
      </c>
    </row>
    <row r="44" spans="1:47" x14ac:dyDescent="0.3">
      <c r="A44" t="s">
        <v>400</v>
      </c>
      <c r="B44" t="s">
        <v>401</v>
      </c>
      <c r="C44" t="s">
        <v>221</v>
      </c>
      <c r="D44" t="s">
        <v>206</v>
      </c>
      <c r="E44" t="s">
        <v>306</v>
      </c>
      <c r="F44" t="s">
        <v>85</v>
      </c>
      <c r="G44" t="s">
        <v>307</v>
      </c>
      <c r="H44" t="s">
        <v>55</v>
      </c>
      <c r="I44" t="s">
        <v>55</v>
      </c>
      <c r="J44" s="5">
        <v>16200000</v>
      </c>
      <c r="K44" s="5">
        <v>1289941</v>
      </c>
      <c r="L44" s="5">
        <v>0</v>
      </c>
      <c r="M44">
        <v>86</v>
      </c>
      <c r="N44">
        <v>84</v>
      </c>
      <c r="O44">
        <v>84</v>
      </c>
      <c r="P44">
        <v>0</v>
      </c>
      <c r="Q44">
        <v>0</v>
      </c>
      <c r="R44" s="6">
        <f t="shared" si="0"/>
        <v>0</v>
      </c>
      <c r="S44" s="6">
        <v>0.42321428571428565</v>
      </c>
      <c r="T44" s="7">
        <v>33516886</v>
      </c>
      <c r="U44" t="s">
        <v>168</v>
      </c>
      <c r="V44" t="s">
        <v>70</v>
      </c>
      <c r="W44" s="8">
        <v>2.3406128711943794</v>
      </c>
      <c r="X44">
        <v>110</v>
      </c>
      <c r="Y44">
        <v>20</v>
      </c>
      <c r="Z44">
        <v>0</v>
      </c>
      <c r="AA44">
        <v>20</v>
      </c>
      <c r="AB44">
        <v>10</v>
      </c>
      <c r="AC44">
        <v>10</v>
      </c>
      <c r="AD44">
        <v>0</v>
      </c>
      <c r="AE44">
        <v>8</v>
      </c>
      <c r="AF44">
        <v>10</v>
      </c>
      <c r="AG44">
        <v>0</v>
      </c>
      <c r="AH44">
        <v>10</v>
      </c>
      <c r="AI44">
        <v>12</v>
      </c>
      <c r="AJ44">
        <v>10</v>
      </c>
      <c r="AK44" t="s">
        <v>57</v>
      </c>
      <c r="AL44" t="s">
        <v>402</v>
      </c>
      <c r="AM44" t="s">
        <v>403</v>
      </c>
      <c r="AN44" t="s">
        <v>404</v>
      </c>
      <c r="AO44" t="s">
        <v>405</v>
      </c>
      <c r="AP44" t="s">
        <v>397</v>
      </c>
      <c r="AQ44" t="s">
        <v>314</v>
      </c>
      <c r="AR44" t="s">
        <v>315</v>
      </c>
      <c r="AS44" t="s">
        <v>55</v>
      </c>
      <c r="AT44" t="s">
        <v>55</v>
      </c>
      <c r="AU44" t="s">
        <v>55</v>
      </c>
    </row>
    <row r="45" spans="1:47" x14ac:dyDescent="0.3">
      <c r="A45" t="s">
        <v>406</v>
      </c>
      <c r="B45" t="s">
        <v>407</v>
      </c>
      <c r="C45" t="s">
        <v>408</v>
      </c>
      <c r="D45" t="s">
        <v>51</v>
      </c>
      <c r="E45" t="s">
        <v>306</v>
      </c>
      <c r="F45" t="s">
        <v>85</v>
      </c>
      <c r="G45" t="s">
        <v>307</v>
      </c>
      <c r="H45" t="s">
        <v>55</v>
      </c>
      <c r="I45" t="s">
        <v>55</v>
      </c>
      <c r="J45" s="5">
        <v>13195000</v>
      </c>
      <c r="K45" s="5">
        <v>920486</v>
      </c>
      <c r="L45" s="5">
        <v>4397383</v>
      </c>
      <c r="M45">
        <v>92</v>
      </c>
      <c r="N45">
        <v>90</v>
      </c>
      <c r="O45">
        <v>90</v>
      </c>
      <c r="P45">
        <v>0</v>
      </c>
      <c r="Q45">
        <v>0</v>
      </c>
      <c r="R45" s="6">
        <f t="shared" si="0"/>
        <v>0</v>
      </c>
      <c r="S45" s="6">
        <v>0.43944444444444442</v>
      </c>
      <c r="T45" s="7">
        <v>25682289</v>
      </c>
      <c r="U45" t="s">
        <v>56</v>
      </c>
      <c r="V45" t="s">
        <v>56</v>
      </c>
      <c r="W45" s="8">
        <v>2.0979184799665203</v>
      </c>
      <c r="X45">
        <v>110</v>
      </c>
      <c r="Y45">
        <v>20</v>
      </c>
      <c r="Z45">
        <v>0</v>
      </c>
      <c r="AA45">
        <v>20</v>
      </c>
      <c r="AB45">
        <v>10</v>
      </c>
      <c r="AC45">
        <v>10</v>
      </c>
      <c r="AD45">
        <v>0</v>
      </c>
      <c r="AE45">
        <v>8</v>
      </c>
      <c r="AF45">
        <v>10</v>
      </c>
      <c r="AG45">
        <v>0</v>
      </c>
      <c r="AH45">
        <v>10</v>
      </c>
      <c r="AI45">
        <v>12</v>
      </c>
      <c r="AJ45">
        <v>10</v>
      </c>
      <c r="AK45" t="s">
        <v>57</v>
      </c>
      <c r="AL45" t="s">
        <v>409</v>
      </c>
      <c r="AM45" t="s">
        <v>410</v>
      </c>
      <c r="AN45" t="s">
        <v>411</v>
      </c>
      <c r="AO45" t="s">
        <v>409</v>
      </c>
      <c r="AP45" t="s">
        <v>55</v>
      </c>
      <c r="AQ45" t="s">
        <v>55</v>
      </c>
      <c r="AR45" t="s">
        <v>55</v>
      </c>
      <c r="AS45" t="s">
        <v>55</v>
      </c>
      <c r="AT45" t="s">
        <v>55</v>
      </c>
      <c r="AU45" t="s">
        <v>55</v>
      </c>
    </row>
    <row r="46" spans="1:47" x14ac:dyDescent="0.3">
      <c r="A46" t="s">
        <v>412</v>
      </c>
      <c r="B46" t="s">
        <v>413</v>
      </c>
      <c r="C46" t="s">
        <v>414</v>
      </c>
      <c r="D46" t="s">
        <v>305</v>
      </c>
      <c r="E46" t="s">
        <v>52</v>
      </c>
      <c r="F46" t="s">
        <v>53</v>
      </c>
      <c r="G46" t="s">
        <v>52</v>
      </c>
      <c r="H46" t="s">
        <v>55</v>
      </c>
      <c r="I46" t="s">
        <v>55</v>
      </c>
      <c r="J46" s="5">
        <v>67700000</v>
      </c>
      <c r="K46" s="5">
        <v>6824110</v>
      </c>
      <c r="L46" s="5">
        <v>0</v>
      </c>
      <c r="M46">
        <v>270</v>
      </c>
      <c r="N46">
        <v>267</v>
      </c>
      <c r="O46">
        <v>141</v>
      </c>
      <c r="P46">
        <v>0</v>
      </c>
      <c r="Q46">
        <v>0</v>
      </c>
      <c r="R46" s="6">
        <f t="shared" si="0"/>
        <v>0</v>
      </c>
      <c r="S46" s="6">
        <v>0.6</v>
      </c>
      <c r="T46" s="7">
        <v>137775018</v>
      </c>
      <c r="U46" t="s">
        <v>308</v>
      </c>
      <c r="V46" t="s">
        <v>145</v>
      </c>
      <c r="W46" s="8">
        <v>0.96425573745940385</v>
      </c>
      <c r="X46">
        <v>119</v>
      </c>
      <c r="Y46">
        <v>0</v>
      </c>
      <c r="Z46">
        <v>10</v>
      </c>
      <c r="AA46">
        <v>20</v>
      </c>
      <c r="AB46">
        <v>10</v>
      </c>
      <c r="AC46">
        <v>10</v>
      </c>
      <c r="AD46">
        <v>10</v>
      </c>
      <c r="AE46">
        <v>8</v>
      </c>
      <c r="AF46">
        <v>10</v>
      </c>
      <c r="AG46">
        <v>9</v>
      </c>
      <c r="AH46">
        <v>10</v>
      </c>
      <c r="AI46">
        <v>12</v>
      </c>
      <c r="AJ46">
        <v>10</v>
      </c>
      <c r="AK46" t="s">
        <v>57</v>
      </c>
      <c r="AL46" t="s">
        <v>415</v>
      </c>
      <c r="AM46" t="s">
        <v>416</v>
      </c>
      <c r="AN46" t="s">
        <v>417</v>
      </c>
      <c r="AO46" t="s">
        <v>418</v>
      </c>
      <c r="AP46" t="s">
        <v>419</v>
      </c>
      <c r="AQ46" t="s">
        <v>420</v>
      </c>
      <c r="AR46" t="s">
        <v>421</v>
      </c>
      <c r="AS46" t="s">
        <v>55</v>
      </c>
      <c r="AT46" t="s">
        <v>55</v>
      </c>
      <c r="AU46" t="s">
        <v>55</v>
      </c>
    </row>
    <row r="47" spans="1:47" x14ac:dyDescent="0.3">
      <c r="A47" t="s">
        <v>422</v>
      </c>
      <c r="B47" t="s">
        <v>423</v>
      </c>
      <c r="C47" t="s">
        <v>424</v>
      </c>
      <c r="D47" t="s">
        <v>305</v>
      </c>
      <c r="E47" t="s">
        <v>306</v>
      </c>
      <c r="F47" t="s">
        <v>85</v>
      </c>
      <c r="G47" t="s">
        <v>307</v>
      </c>
      <c r="H47" t="s">
        <v>55</v>
      </c>
      <c r="I47" t="s">
        <v>55</v>
      </c>
      <c r="J47" s="5">
        <v>30770317</v>
      </c>
      <c r="K47" s="5">
        <v>2471545</v>
      </c>
      <c r="L47" s="5">
        <v>0</v>
      </c>
      <c r="M47">
        <v>144</v>
      </c>
      <c r="N47">
        <v>143</v>
      </c>
      <c r="O47">
        <v>143</v>
      </c>
      <c r="P47">
        <v>0</v>
      </c>
      <c r="Q47">
        <v>0</v>
      </c>
      <c r="R47" s="6">
        <f t="shared" si="0"/>
        <v>0</v>
      </c>
      <c r="S47" s="6">
        <v>0.52377622377622379</v>
      </c>
      <c r="T47" s="7">
        <v>63592332</v>
      </c>
      <c r="U47" t="s">
        <v>308</v>
      </c>
      <c r="V47" t="s">
        <v>145</v>
      </c>
      <c r="W47" s="8">
        <v>1.5315914003322839</v>
      </c>
      <c r="X47">
        <v>110</v>
      </c>
      <c r="Y47">
        <v>20</v>
      </c>
      <c r="Z47">
        <v>0</v>
      </c>
      <c r="AA47">
        <v>20</v>
      </c>
      <c r="AB47">
        <v>10</v>
      </c>
      <c r="AC47">
        <v>10</v>
      </c>
      <c r="AD47">
        <v>0</v>
      </c>
      <c r="AE47">
        <v>8</v>
      </c>
      <c r="AF47">
        <v>10</v>
      </c>
      <c r="AG47">
        <v>0</v>
      </c>
      <c r="AH47">
        <v>10</v>
      </c>
      <c r="AI47">
        <v>12</v>
      </c>
      <c r="AJ47">
        <v>10</v>
      </c>
      <c r="AK47" t="s">
        <v>57</v>
      </c>
      <c r="AL47" t="s">
        <v>425</v>
      </c>
      <c r="AM47" t="s">
        <v>426</v>
      </c>
      <c r="AN47" t="s">
        <v>427</v>
      </c>
      <c r="AO47" t="s">
        <v>428</v>
      </c>
      <c r="AP47" t="s">
        <v>429</v>
      </c>
      <c r="AQ47" t="s">
        <v>194</v>
      </c>
      <c r="AR47" t="s">
        <v>265</v>
      </c>
      <c r="AS47" t="s">
        <v>55</v>
      </c>
      <c r="AT47" t="s">
        <v>55</v>
      </c>
      <c r="AU47" t="s">
        <v>55</v>
      </c>
    </row>
    <row r="48" spans="1:47" x14ac:dyDescent="0.3">
      <c r="A48" t="s">
        <v>430</v>
      </c>
      <c r="B48" t="s">
        <v>431</v>
      </c>
      <c r="C48" t="s">
        <v>432</v>
      </c>
      <c r="D48" t="s">
        <v>305</v>
      </c>
      <c r="E48" t="s">
        <v>306</v>
      </c>
      <c r="F48" t="s">
        <v>53</v>
      </c>
      <c r="G48" t="s">
        <v>307</v>
      </c>
      <c r="H48" t="s">
        <v>55</v>
      </c>
      <c r="I48" t="s">
        <v>55</v>
      </c>
      <c r="J48" s="5">
        <v>35195000</v>
      </c>
      <c r="K48" s="5">
        <v>2885916</v>
      </c>
      <c r="L48" s="5">
        <v>0</v>
      </c>
      <c r="M48">
        <v>136</v>
      </c>
      <c r="N48">
        <v>134</v>
      </c>
      <c r="O48">
        <v>134</v>
      </c>
      <c r="P48">
        <v>0</v>
      </c>
      <c r="Q48">
        <v>0</v>
      </c>
      <c r="R48" s="6">
        <f t="shared" si="0"/>
        <v>0</v>
      </c>
      <c r="S48" s="6">
        <v>0.47201492537313433</v>
      </c>
      <c r="T48" s="7">
        <v>66942676</v>
      </c>
      <c r="U48" t="s">
        <v>308</v>
      </c>
      <c r="V48" t="s">
        <v>145</v>
      </c>
      <c r="W48" s="8">
        <v>1.8305636494529232</v>
      </c>
      <c r="X48">
        <v>110</v>
      </c>
      <c r="Y48">
        <v>20</v>
      </c>
      <c r="Z48">
        <v>0</v>
      </c>
      <c r="AA48">
        <v>20</v>
      </c>
      <c r="AB48">
        <v>10</v>
      </c>
      <c r="AC48">
        <v>10</v>
      </c>
      <c r="AD48">
        <v>0</v>
      </c>
      <c r="AE48">
        <v>8</v>
      </c>
      <c r="AF48">
        <v>10</v>
      </c>
      <c r="AG48">
        <v>0</v>
      </c>
      <c r="AH48">
        <v>10</v>
      </c>
      <c r="AI48">
        <v>12</v>
      </c>
      <c r="AJ48">
        <v>10</v>
      </c>
      <c r="AK48" t="s">
        <v>57</v>
      </c>
      <c r="AL48" t="s">
        <v>321</v>
      </c>
      <c r="AM48" t="s">
        <v>321</v>
      </c>
      <c r="AN48" t="s">
        <v>320</v>
      </c>
      <c r="AO48" t="s">
        <v>321</v>
      </c>
      <c r="AP48" t="s">
        <v>55</v>
      </c>
      <c r="AQ48" t="s">
        <v>55</v>
      </c>
      <c r="AR48" t="s">
        <v>55</v>
      </c>
      <c r="AS48" t="s">
        <v>55</v>
      </c>
      <c r="AT48" t="s">
        <v>55</v>
      </c>
      <c r="AU48" t="s">
        <v>55</v>
      </c>
    </row>
    <row r="49" spans="1:47" x14ac:dyDescent="0.3">
      <c r="A49" t="s">
        <v>433</v>
      </c>
      <c r="B49" t="s">
        <v>434</v>
      </c>
      <c r="C49" t="s">
        <v>435</v>
      </c>
      <c r="D49" t="s">
        <v>436</v>
      </c>
      <c r="E49" t="s">
        <v>306</v>
      </c>
      <c r="F49" t="s">
        <v>85</v>
      </c>
      <c r="G49" t="s">
        <v>307</v>
      </c>
      <c r="H49" t="s">
        <v>55</v>
      </c>
      <c r="I49" t="s">
        <v>55</v>
      </c>
      <c r="J49" s="5">
        <v>48020235</v>
      </c>
      <c r="K49" s="5">
        <v>4287761</v>
      </c>
      <c r="L49" s="5">
        <v>0</v>
      </c>
      <c r="M49">
        <v>102</v>
      </c>
      <c r="N49">
        <v>100</v>
      </c>
      <c r="O49">
        <v>88</v>
      </c>
      <c r="P49">
        <v>0</v>
      </c>
      <c r="Q49">
        <v>0</v>
      </c>
      <c r="R49" s="6">
        <f t="shared" si="0"/>
        <v>0</v>
      </c>
      <c r="S49" s="6">
        <v>0.54300000000000004</v>
      </c>
      <c r="T49" s="7">
        <v>98162819</v>
      </c>
      <c r="U49" t="s">
        <v>93</v>
      </c>
      <c r="V49" t="s">
        <v>94</v>
      </c>
      <c r="W49" s="8">
        <v>1.0050825293142063</v>
      </c>
      <c r="X49">
        <v>110</v>
      </c>
      <c r="Y49">
        <v>20</v>
      </c>
      <c r="Z49">
        <v>0</v>
      </c>
      <c r="AA49">
        <v>20</v>
      </c>
      <c r="AB49">
        <v>10</v>
      </c>
      <c r="AC49">
        <v>10</v>
      </c>
      <c r="AD49">
        <v>0</v>
      </c>
      <c r="AE49">
        <v>8</v>
      </c>
      <c r="AF49">
        <v>10</v>
      </c>
      <c r="AG49">
        <v>0</v>
      </c>
      <c r="AH49">
        <v>10</v>
      </c>
      <c r="AI49">
        <v>12</v>
      </c>
      <c r="AJ49">
        <v>10</v>
      </c>
      <c r="AK49" t="s">
        <v>57</v>
      </c>
      <c r="AL49" t="s">
        <v>437</v>
      </c>
      <c r="AM49" t="s">
        <v>438</v>
      </c>
      <c r="AN49" t="s">
        <v>439</v>
      </c>
      <c r="AO49" t="s">
        <v>440</v>
      </c>
      <c r="AP49" t="s">
        <v>55</v>
      </c>
      <c r="AQ49" t="s">
        <v>55</v>
      </c>
      <c r="AR49" t="s">
        <v>55</v>
      </c>
      <c r="AS49" t="s">
        <v>55</v>
      </c>
      <c r="AT49" t="s">
        <v>55</v>
      </c>
      <c r="AU49" t="s">
        <v>55</v>
      </c>
    </row>
    <row r="50" spans="1:47" x14ac:dyDescent="0.3">
      <c r="A50" t="s">
        <v>441</v>
      </c>
      <c r="B50" t="s">
        <v>442</v>
      </c>
      <c r="C50" t="s">
        <v>443</v>
      </c>
      <c r="D50" t="s">
        <v>436</v>
      </c>
      <c r="E50" t="s">
        <v>306</v>
      </c>
      <c r="F50" t="s">
        <v>85</v>
      </c>
      <c r="G50" t="s">
        <v>307</v>
      </c>
      <c r="H50" t="s">
        <v>55</v>
      </c>
      <c r="I50" t="s">
        <v>55</v>
      </c>
      <c r="J50" s="5">
        <v>28483773</v>
      </c>
      <c r="K50" s="5">
        <v>2472256</v>
      </c>
      <c r="L50" s="5">
        <v>0</v>
      </c>
      <c r="M50">
        <v>79</v>
      </c>
      <c r="N50">
        <v>78</v>
      </c>
      <c r="O50">
        <v>78</v>
      </c>
      <c r="P50">
        <v>0</v>
      </c>
      <c r="Q50">
        <v>0</v>
      </c>
      <c r="R50" s="6">
        <f t="shared" si="0"/>
        <v>0</v>
      </c>
      <c r="S50" s="6">
        <v>0.41153846153846152</v>
      </c>
      <c r="T50" s="7">
        <v>58807582</v>
      </c>
      <c r="U50" t="s">
        <v>93</v>
      </c>
      <c r="V50" t="s">
        <v>70</v>
      </c>
      <c r="W50" s="8">
        <v>1.2069407380366697</v>
      </c>
      <c r="X50">
        <v>110</v>
      </c>
      <c r="Y50">
        <v>20</v>
      </c>
      <c r="Z50">
        <v>0</v>
      </c>
      <c r="AA50">
        <v>20</v>
      </c>
      <c r="AB50">
        <v>10</v>
      </c>
      <c r="AC50">
        <v>10</v>
      </c>
      <c r="AD50">
        <v>0</v>
      </c>
      <c r="AE50">
        <v>8</v>
      </c>
      <c r="AF50">
        <v>10</v>
      </c>
      <c r="AG50">
        <v>0</v>
      </c>
      <c r="AH50">
        <v>10</v>
      </c>
      <c r="AI50">
        <v>12</v>
      </c>
      <c r="AJ50">
        <v>10</v>
      </c>
      <c r="AK50" t="s">
        <v>57</v>
      </c>
      <c r="AL50" t="s">
        <v>444</v>
      </c>
      <c r="AM50" t="s">
        <v>445</v>
      </c>
      <c r="AN50" t="s">
        <v>439</v>
      </c>
      <c r="AO50" t="s">
        <v>440</v>
      </c>
      <c r="AP50" t="s">
        <v>55</v>
      </c>
      <c r="AQ50" t="s">
        <v>55</v>
      </c>
      <c r="AR50" t="s">
        <v>55</v>
      </c>
      <c r="AS50" t="s">
        <v>55</v>
      </c>
      <c r="AT50" t="s">
        <v>55</v>
      </c>
      <c r="AU50" t="s">
        <v>55</v>
      </c>
    </row>
    <row r="51" spans="1:47" x14ac:dyDescent="0.3">
      <c r="A51" t="s">
        <v>446</v>
      </c>
      <c r="B51" t="s">
        <v>447</v>
      </c>
      <c r="C51" t="s">
        <v>448</v>
      </c>
      <c r="D51" t="s">
        <v>67</v>
      </c>
      <c r="E51" t="s">
        <v>306</v>
      </c>
      <c r="F51" t="s">
        <v>85</v>
      </c>
      <c r="G51" t="s">
        <v>307</v>
      </c>
      <c r="H51" t="s">
        <v>55</v>
      </c>
      <c r="I51" t="s">
        <v>55</v>
      </c>
      <c r="J51" s="5">
        <v>21130836</v>
      </c>
      <c r="K51" s="5">
        <v>1732952</v>
      </c>
      <c r="L51" s="5">
        <v>0</v>
      </c>
      <c r="M51">
        <v>128</v>
      </c>
      <c r="N51">
        <v>126</v>
      </c>
      <c r="O51">
        <v>126</v>
      </c>
      <c r="P51">
        <v>0</v>
      </c>
      <c r="Q51">
        <v>0</v>
      </c>
      <c r="R51" s="6">
        <f t="shared" si="0"/>
        <v>0</v>
      </c>
      <c r="S51" s="6">
        <v>0.41785714285714276</v>
      </c>
      <c r="T51" s="7">
        <v>42230523</v>
      </c>
      <c r="U51" t="s">
        <v>69</v>
      </c>
      <c r="V51" t="s">
        <v>70</v>
      </c>
      <c r="W51" s="8">
        <v>1.8160224810551928</v>
      </c>
      <c r="X51">
        <v>110</v>
      </c>
      <c r="Y51">
        <v>20</v>
      </c>
      <c r="Z51">
        <v>0</v>
      </c>
      <c r="AA51">
        <v>20</v>
      </c>
      <c r="AB51">
        <v>10</v>
      </c>
      <c r="AC51">
        <v>10</v>
      </c>
      <c r="AD51">
        <v>0</v>
      </c>
      <c r="AE51">
        <v>8</v>
      </c>
      <c r="AF51">
        <v>10</v>
      </c>
      <c r="AG51">
        <v>0</v>
      </c>
      <c r="AH51">
        <v>10</v>
      </c>
      <c r="AI51">
        <v>12</v>
      </c>
      <c r="AJ51">
        <v>10</v>
      </c>
      <c r="AK51" t="s">
        <v>57</v>
      </c>
      <c r="AL51" t="s">
        <v>218</v>
      </c>
      <c r="AM51" t="s">
        <v>449</v>
      </c>
      <c r="AN51" t="s">
        <v>217</v>
      </c>
      <c r="AO51" t="s">
        <v>218</v>
      </c>
      <c r="AP51" t="s">
        <v>55</v>
      </c>
      <c r="AQ51" t="s">
        <v>55</v>
      </c>
      <c r="AR51" t="s">
        <v>55</v>
      </c>
      <c r="AS51" t="s">
        <v>55</v>
      </c>
      <c r="AT51" t="s">
        <v>55</v>
      </c>
      <c r="AU51" t="s">
        <v>55</v>
      </c>
    </row>
    <row r="52" spans="1:47" x14ac:dyDescent="0.3">
      <c r="A52" t="s">
        <v>450</v>
      </c>
      <c r="B52" t="s">
        <v>451</v>
      </c>
      <c r="C52" t="s">
        <v>221</v>
      </c>
      <c r="D52" t="s">
        <v>206</v>
      </c>
      <c r="E52" t="s">
        <v>306</v>
      </c>
      <c r="F52" t="s">
        <v>85</v>
      </c>
      <c r="G52" t="s">
        <v>307</v>
      </c>
      <c r="H52" t="s">
        <v>55</v>
      </c>
      <c r="I52" t="s">
        <v>55</v>
      </c>
      <c r="J52" s="5">
        <v>41700000</v>
      </c>
      <c r="K52" s="5">
        <v>3349504</v>
      </c>
      <c r="L52" s="5">
        <v>0</v>
      </c>
      <c r="M52">
        <v>145</v>
      </c>
      <c r="N52">
        <v>143</v>
      </c>
      <c r="O52">
        <v>143</v>
      </c>
      <c r="P52">
        <v>0</v>
      </c>
      <c r="Q52">
        <v>0</v>
      </c>
      <c r="R52" s="6">
        <f t="shared" si="0"/>
        <v>0</v>
      </c>
      <c r="S52" s="6">
        <v>0.49930069930069931</v>
      </c>
      <c r="T52" s="7">
        <v>87104074</v>
      </c>
      <c r="U52" t="s">
        <v>168</v>
      </c>
      <c r="V52" t="s">
        <v>70</v>
      </c>
      <c r="W52" s="8">
        <v>1.7092539297103491</v>
      </c>
      <c r="X52">
        <v>110</v>
      </c>
      <c r="Y52">
        <v>20</v>
      </c>
      <c r="Z52">
        <v>0</v>
      </c>
      <c r="AA52">
        <v>19.999999999999996</v>
      </c>
      <c r="AB52">
        <v>10</v>
      </c>
      <c r="AC52">
        <v>10</v>
      </c>
      <c r="AD52">
        <v>0</v>
      </c>
      <c r="AE52">
        <v>8</v>
      </c>
      <c r="AF52">
        <v>10</v>
      </c>
      <c r="AG52">
        <v>0</v>
      </c>
      <c r="AH52">
        <v>10</v>
      </c>
      <c r="AI52">
        <v>12</v>
      </c>
      <c r="AJ52">
        <v>10</v>
      </c>
      <c r="AK52" t="s">
        <v>57</v>
      </c>
      <c r="AL52" t="s">
        <v>136</v>
      </c>
      <c r="AM52" t="s">
        <v>452</v>
      </c>
      <c r="AN52" t="s">
        <v>209</v>
      </c>
      <c r="AO52" t="s">
        <v>136</v>
      </c>
      <c r="AP52" t="s">
        <v>55</v>
      </c>
      <c r="AQ52" t="s">
        <v>55</v>
      </c>
      <c r="AR52" t="s">
        <v>55</v>
      </c>
      <c r="AS52" t="s">
        <v>55</v>
      </c>
      <c r="AT52" t="s">
        <v>55</v>
      </c>
      <c r="AU52" t="s">
        <v>55</v>
      </c>
    </row>
    <row r="53" spans="1:47" x14ac:dyDescent="0.3">
      <c r="A53" t="s">
        <v>453</v>
      </c>
      <c r="B53" t="s">
        <v>454</v>
      </c>
      <c r="C53" t="s">
        <v>51</v>
      </c>
      <c r="D53" t="s">
        <v>51</v>
      </c>
      <c r="E53" t="s">
        <v>306</v>
      </c>
      <c r="F53" t="s">
        <v>85</v>
      </c>
      <c r="G53" t="s">
        <v>324</v>
      </c>
      <c r="H53" t="s">
        <v>55</v>
      </c>
      <c r="I53" t="s">
        <v>55</v>
      </c>
      <c r="J53" s="5">
        <v>16812000</v>
      </c>
      <c r="K53" s="5">
        <v>1283252</v>
      </c>
      <c r="L53" s="5">
        <v>0</v>
      </c>
      <c r="M53">
        <v>61</v>
      </c>
      <c r="N53">
        <v>60</v>
      </c>
      <c r="O53">
        <v>60</v>
      </c>
      <c r="P53">
        <v>0</v>
      </c>
      <c r="Q53">
        <v>0</v>
      </c>
      <c r="R53" s="6">
        <f t="shared" si="0"/>
        <v>0</v>
      </c>
      <c r="S53" s="6">
        <v>0.4</v>
      </c>
      <c r="T53" s="7">
        <v>35051792</v>
      </c>
      <c r="U53" t="s">
        <v>282</v>
      </c>
      <c r="V53" t="s">
        <v>282</v>
      </c>
      <c r="W53" s="8">
        <v>1.2984459307789533</v>
      </c>
      <c r="X53">
        <v>104</v>
      </c>
      <c r="Y53">
        <v>14</v>
      </c>
      <c r="Z53">
        <v>0</v>
      </c>
      <c r="AA53">
        <v>20</v>
      </c>
      <c r="AB53">
        <v>10</v>
      </c>
      <c r="AC53">
        <v>10</v>
      </c>
      <c r="AD53">
        <v>0</v>
      </c>
      <c r="AE53">
        <v>8</v>
      </c>
      <c r="AF53">
        <v>10</v>
      </c>
      <c r="AG53">
        <v>0</v>
      </c>
      <c r="AH53">
        <v>10</v>
      </c>
      <c r="AI53">
        <v>12</v>
      </c>
      <c r="AJ53">
        <v>10</v>
      </c>
      <c r="AK53" t="s">
        <v>57</v>
      </c>
      <c r="AL53" t="s">
        <v>455</v>
      </c>
      <c r="AM53" t="s">
        <v>456</v>
      </c>
      <c r="AN53" t="s">
        <v>457</v>
      </c>
      <c r="AO53" t="s">
        <v>458</v>
      </c>
      <c r="AP53" t="s">
        <v>55</v>
      </c>
      <c r="AQ53" t="s">
        <v>55</v>
      </c>
      <c r="AR53" t="s">
        <v>55</v>
      </c>
      <c r="AS53" t="s">
        <v>55</v>
      </c>
      <c r="AT53" t="s">
        <v>55</v>
      </c>
      <c r="AU53" t="s">
        <v>55</v>
      </c>
    </row>
    <row r="54" spans="1:47" x14ac:dyDescent="0.3">
      <c r="A54" t="s">
        <v>459</v>
      </c>
      <c r="B54" t="s">
        <v>460</v>
      </c>
      <c r="C54" t="s">
        <v>461</v>
      </c>
      <c r="D54" t="s">
        <v>462</v>
      </c>
      <c r="E54" t="s">
        <v>52</v>
      </c>
      <c r="F54" t="s">
        <v>53</v>
      </c>
      <c r="G54" t="s">
        <v>463</v>
      </c>
      <c r="H54" t="s">
        <v>55</v>
      </c>
      <c r="I54" t="s">
        <v>55</v>
      </c>
      <c r="J54" s="5">
        <v>21709330</v>
      </c>
      <c r="K54" s="5">
        <v>2096053</v>
      </c>
      <c r="L54" s="5">
        <v>0</v>
      </c>
      <c r="M54">
        <v>53</v>
      </c>
      <c r="N54">
        <v>52</v>
      </c>
      <c r="O54">
        <v>52</v>
      </c>
      <c r="P54">
        <v>0</v>
      </c>
      <c r="Q54">
        <v>0</v>
      </c>
      <c r="R54" s="6">
        <f t="shared" si="0"/>
        <v>0</v>
      </c>
      <c r="S54" s="6">
        <v>0.4557692307692307</v>
      </c>
      <c r="T54" s="7">
        <v>43095977</v>
      </c>
      <c r="U54" t="s">
        <v>236</v>
      </c>
      <c r="V54" t="s">
        <v>145</v>
      </c>
      <c r="W54" s="8">
        <v>1.1036139761107322</v>
      </c>
      <c r="X54">
        <v>119</v>
      </c>
      <c r="Y54">
        <v>0</v>
      </c>
      <c r="Z54">
        <v>10</v>
      </c>
      <c r="AA54">
        <v>20</v>
      </c>
      <c r="AB54">
        <v>10</v>
      </c>
      <c r="AC54">
        <v>10</v>
      </c>
      <c r="AD54">
        <v>10</v>
      </c>
      <c r="AE54">
        <v>8</v>
      </c>
      <c r="AF54">
        <v>10</v>
      </c>
      <c r="AG54">
        <v>9</v>
      </c>
      <c r="AH54">
        <v>10</v>
      </c>
      <c r="AI54">
        <v>12</v>
      </c>
      <c r="AJ54">
        <v>10</v>
      </c>
      <c r="AK54" t="s">
        <v>57</v>
      </c>
      <c r="AL54" t="s">
        <v>464</v>
      </c>
      <c r="AM54" t="s">
        <v>465</v>
      </c>
      <c r="AN54" t="s">
        <v>466</v>
      </c>
      <c r="AO54" t="s">
        <v>467</v>
      </c>
      <c r="AP54" t="s">
        <v>468</v>
      </c>
      <c r="AQ54" t="s">
        <v>469</v>
      </c>
      <c r="AR54" t="s">
        <v>55</v>
      </c>
      <c r="AS54" t="s">
        <v>55</v>
      </c>
      <c r="AT54" t="s">
        <v>55</v>
      </c>
      <c r="AU54" t="s">
        <v>55</v>
      </c>
    </row>
    <row r="55" spans="1:47" x14ac:dyDescent="0.3">
      <c r="A55" t="s">
        <v>470</v>
      </c>
      <c r="B55" t="s">
        <v>471</v>
      </c>
      <c r="C55" t="s">
        <v>472</v>
      </c>
      <c r="D55" t="s">
        <v>473</v>
      </c>
      <c r="E55" t="s">
        <v>52</v>
      </c>
      <c r="F55" t="s">
        <v>53</v>
      </c>
      <c r="G55" t="s">
        <v>463</v>
      </c>
      <c r="H55" t="s">
        <v>55</v>
      </c>
      <c r="I55" t="s">
        <v>55</v>
      </c>
      <c r="J55" s="5">
        <v>13533707</v>
      </c>
      <c r="K55" s="5">
        <v>1118646</v>
      </c>
      <c r="L55" s="5">
        <v>0</v>
      </c>
      <c r="M55">
        <v>25</v>
      </c>
      <c r="N55">
        <v>24</v>
      </c>
      <c r="O55">
        <v>24</v>
      </c>
      <c r="P55">
        <v>0</v>
      </c>
      <c r="Q55">
        <v>0</v>
      </c>
      <c r="R55" s="6">
        <f t="shared" si="0"/>
        <v>0</v>
      </c>
      <c r="S55" s="6">
        <v>0.38750000000000001</v>
      </c>
      <c r="T55" s="7">
        <v>26955295</v>
      </c>
      <c r="U55" t="s">
        <v>474</v>
      </c>
      <c r="V55" t="s">
        <v>70</v>
      </c>
      <c r="W55" s="8">
        <v>1.5842092082071784</v>
      </c>
      <c r="X55">
        <v>120</v>
      </c>
      <c r="Y55">
        <v>0</v>
      </c>
      <c r="Z55">
        <v>10</v>
      </c>
      <c r="AA55">
        <v>20</v>
      </c>
      <c r="AB55">
        <v>10</v>
      </c>
      <c r="AC55">
        <v>10</v>
      </c>
      <c r="AD55">
        <v>10</v>
      </c>
      <c r="AE55">
        <v>8</v>
      </c>
      <c r="AF55">
        <v>10</v>
      </c>
      <c r="AG55">
        <v>10</v>
      </c>
      <c r="AH55">
        <v>10</v>
      </c>
      <c r="AI55">
        <v>12</v>
      </c>
      <c r="AJ55">
        <v>10</v>
      </c>
      <c r="AK55" t="s">
        <v>57</v>
      </c>
      <c r="AL55" t="s">
        <v>475</v>
      </c>
      <c r="AM55" t="s">
        <v>476</v>
      </c>
      <c r="AN55" t="s">
        <v>466</v>
      </c>
      <c r="AO55" t="s">
        <v>467</v>
      </c>
      <c r="AP55" t="s">
        <v>477</v>
      </c>
      <c r="AQ55" t="s">
        <v>469</v>
      </c>
      <c r="AR55" t="s">
        <v>55</v>
      </c>
      <c r="AS55" t="s">
        <v>55</v>
      </c>
      <c r="AT55" t="s">
        <v>55</v>
      </c>
      <c r="AU55" t="s">
        <v>55</v>
      </c>
    </row>
    <row r="56" spans="1:47" x14ac:dyDescent="0.3">
      <c r="A56" t="s">
        <v>478</v>
      </c>
      <c r="B56" t="s">
        <v>479</v>
      </c>
      <c r="C56" t="s">
        <v>84</v>
      </c>
      <c r="D56" t="s">
        <v>67</v>
      </c>
      <c r="E56" t="s">
        <v>52</v>
      </c>
      <c r="F56" t="s">
        <v>85</v>
      </c>
      <c r="G56" t="s">
        <v>52</v>
      </c>
      <c r="H56" t="s">
        <v>55</v>
      </c>
      <c r="I56" t="s">
        <v>55</v>
      </c>
      <c r="J56" s="5">
        <v>35000000</v>
      </c>
      <c r="K56" s="5">
        <v>3304036</v>
      </c>
      <c r="L56" s="5">
        <v>0</v>
      </c>
      <c r="M56">
        <v>150</v>
      </c>
      <c r="N56">
        <v>149</v>
      </c>
      <c r="O56">
        <v>85</v>
      </c>
      <c r="P56">
        <v>0</v>
      </c>
      <c r="Q56">
        <v>0</v>
      </c>
      <c r="R56" s="6">
        <f t="shared" si="0"/>
        <v>0</v>
      </c>
      <c r="S56" s="6">
        <v>0.6000000000000002</v>
      </c>
      <c r="T56" s="7">
        <v>69563962</v>
      </c>
      <c r="U56" t="s">
        <v>69</v>
      </c>
      <c r="V56" t="s">
        <v>70</v>
      </c>
      <c r="W56" s="8">
        <v>1.0567330430341435</v>
      </c>
      <c r="X56">
        <v>119</v>
      </c>
      <c r="Y56">
        <v>0</v>
      </c>
      <c r="Z56">
        <v>10</v>
      </c>
      <c r="AA56">
        <v>20</v>
      </c>
      <c r="AB56">
        <v>10</v>
      </c>
      <c r="AC56">
        <v>10</v>
      </c>
      <c r="AD56">
        <v>10</v>
      </c>
      <c r="AE56">
        <v>8</v>
      </c>
      <c r="AF56">
        <v>10</v>
      </c>
      <c r="AG56">
        <v>9</v>
      </c>
      <c r="AH56">
        <v>10</v>
      </c>
      <c r="AI56">
        <v>12</v>
      </c>
      <c r="AJ56">
        <v>10</v>
      </c>
      <c r="AK56" t="s">
        <v>57</v>
      </c>
      <c r="AL56" t="s">
        <v>480</v>
      </c>
      <c r="AM56" t="s">
        <v>481</v>
      </c>
      <c r="AN56" t="s">
        <v>482</v>
      </c>
      <c r="AO56" t="s">
        <v>483</v>
      </c>
      <c r="AP56" t="s">
        <v>484</v>
      </c>
      <c r="AQ56" t="s">
        <v>485</v>
      </c>
      <c r="AR56" t="s">
        <v>55</v>
      </c>
      <c r="AS56" t="s">
        <v>55</v>
      </c>
      <c r="AT56" t="s">
        <v>55</v>
      </c>
      <c r="AU56" t="s">
        <v>55</v>
      </c>
    </row>
    <row r="57" spans="1:47" x14ac:dyDescent="0.3">
      <c r="A57" t="s">
        <v>486</v>
      </c>
      <c r="B57" t="s">
        <v>487</v>
      </c>
      <c r="C57" t="s">
        <v>488</v>
      </c>
      <c r="D57" t="s">
        <v>92</v>
      </c>
      <c r="E57" t="s">
        <v>52</v>
      </c>
      <c r="F57" t="s">
        <v>53</v>
      </c>
      <c r="G57" t="s">
        <v>463</v>
      </c>
      <c r="H57" t="s">
        <v>55</v>
      </c>
      <c r="I57" t="s">
        <v>55</v>
      </c>
      <c r="J57" s="5">
        <v>24600335</v>
      </c>
      <c r="K57" s="5">
        <v>1770311</v>
      </c>
      <c r="L57" s="5">
        <v>0</v>
      </c>
      <c r="M57">
        <v>72</v>
      </c>
      <c r="N57">
        <v>71</v>
      </c>
      <c r="O57">
        <v>71</v>
      </c>
      <c r="P57">
        <v>0</v>
      </c>
      <c r="Q57">
        <v>18</v>
      </c>
      <c r="R57" s="6">
        <f t="shared" si="0"/>
        <v>0.25352112676056338</v>
      </c>
      <c r="S57" s="6">
        <v>0.46760563380281678</v>
      </c>
      <c r="T57" s="7">
        <v>49462886</v>
      </c>
      <c r="U57" t="s">
        <v>93</v>
      </c>
      <c r="V57" t="s">
        <v>94</v>
      </c>
      <c r="W57" s="8">
        <v>0.80203670293578755</v>
      </c>
      <c r="X57">
        <v>120</v>
      </c>
      <c r="Y57">
        <v>0</v>
      </c>
      <c r="Z57">
        <v>10</v>
      </c>
      <c r="AA57">
        <v>20</v>
      </c>
      <c r="AB57">
        <v>10</v>
      </c>
      <c r="AC57">
        <v>10</v>
      </c>
      <c r="AD57">
        <v>10</v>
      </c>
      <c r="AE57">
        <v>8</v>
      </c>
      <c r="AF57">
        <v>10</v>
      </c>
      <c r="AG57">
        <v>10</v>
      </c>
      <c r="AH57">
        <v>10</v>
      </c>
      <c r="AI57">
        <v>12</v>
      </c>
      <c r="AJ57">
        <v>10</v>
      </c>
      <c r="AK57" t="s">
        <v>57</v>
      </c>
      <c r="AL57" t="s">
        <v>265</v>
      </c>
      <c r="AM57" t="s">
        <v>489</v>
      </c>
      <c r="AN57" t="s">
        <v>194</v>
      </c>
      <c r="AO57" t="s">
        <v>265</v>
      </c>
      <c r="AP57" t="s">
        <v>490</v>
      </c>
      <c r="AQ57" t="s">
        <v>491</v>
      </c>
      <c r="AR57" t="s">
        <v>55</v>
      </c>
      <c r="AS57" t="s">
        <v>55</v>
      </c>
      <c r="AT57" t="s">
        <v>55</v>
      </c>
      <c r="AU57" t="s">
        <v>55</v>
      </c>
    </row>
    <row r="58" spans="1:47" x14ac:dyDescent="0.3">
      <c r="A58" t="s">
        <v>492</v>
      </c>
      <c r="B58" t="s">
        <v>493</v>
      </c>
      <c r="C58" t="s">
        <v>494</v>
      </c>
      <c r="D58" t="s">
        <v>495</v>
      </c>
      <c r="E58" t="s">
        <v>52</v>
      </c>
      <c r="F58" t="s">
        <v>85</v>
      </c>
      <c r="G58" t="s">
        <v>52</v>
      </c>
      <c r="H58" t="s">
        <v>55</v>
      </c>
      <c r="I58" t="s">
        <v>55</v>
      </c>
      <c r="J58" s="5">
        <v>38000000</v>
      </c>
      <c r="K58" s="5">
        <v>3599444</v>
      </c>
      <c r="L58" s="5">
        <v>0</v>
      </c>
      <c r="M58">
        <v>180</v>
      </c>
      <c r="N58">
        <v>178</v>
      </c>
      <c r="O58">
        <v>84</v>
      </c>
      <c r="P58">
        <v>0</v>
      </c>
      <c r="Q58">
        <v>0</v>
      </c>
      <c r="R58" s="6">
        <f t="shared" si="0"/>
        <v>0</v>
      </c>
      <c r="S58" s="6">
        <v>0.59999999999999987</v>
      </c>
      <c r="T58" s="7">
        <v>74616463</v>
      </c>
      <c r="U58" t="s">
        <v>115</v>
      </c>
      <c r="V58" t="s">
        <v>94</v>
      </c>
      <c r="W58" s="8">
        <v>0.70311259130508519</v>
      </c>
      <c r="X58">
        <v>119</v>
      </c>
      <c r="Y58">
        <v>0</v>
      </c>
      <c r="Z58">
        <v>10</v>
      </c>
      <c r="AA58">
        <v>20</v>
      </c>
      <c r="AB58">
        <v>10</v>
      </c>
      <c r="AC58">
        <v>10</v>
      </c>
      <c r="AD58">
        <v>10</v>
      </c>
      <c r="AE58">
        <v>8</v>
      </c>
      <c r="AF58">
        <v>10</v>
      </c>
      <c r="AG58">
        <v>9</v>
      </c>
      <c r="AH58">
        <v>10</v>
      </c>
      <c r="AI58">
        <v>12</v>
      </c>
      <c r="AJ58">
        <v>10</v>
      </c>
      <c r="AK58" t="s">
        <v>57</v>
      </c>
      <c r="AL58" t="s">
        <v>483</v>
      </c>
      <c r="AM58" t="s">
        <v>496</v>
      </c>
      <c r="AN58" t="s">
        <v>497</v>
      </c>
      <c r="AO58" t="s">
        <v>498</v>
      </c>
      <c r="AP58" t="s">
        <v>484</v>
      </c>
      <c r="AQ58" t="s">
        <v>485</v>
      </c>
      <c r="AR58" t="s">
        <v>55</v>
      </c>
      <c r="AS58" t="s">
        <v>55</v>
      </c>
      <c r="AT58" t="s">
        <v>55</v>
      </c>
      <c r="AU58" t="s">
        <v>55</v>
      </c>
    </row>
    <row r="59" spans="1:47" x14ac:dyDescent="0.3">
      <c r="A59" t="s">
        <v>499</v>
      </c>
      <c r="B59" t="s">
        <v>500</v>
      </c>
      <c r="C59" t="s">
        <v>473</v>
      </c>
      <c r="D59" t="s">
        <v>473</v>
      </c>
      <c r="E59" t="s">
        <v>52</v>
      </c>
      <c r="F59" t="s">
        <v>85</v>
      </c>
      <c r="G59" t="s">
        <v>52</v>
      </c>
      <c r="H59" t="s">
        <v>55</v>
      </c>
      <c r="I59" t="s">
        <v>55</v>
      </c>
      <c r="J59" s="5">
        <v>50500000</v>
      </c>
      <c r="K59" s="5">
        <v>5151893</v>
      </c>
      <c r="L59" s="5">
        <v>0</v>
      </c>
      <c r="M59">
        <v>233</v>
      </c>
      <c r="N59">
        <v>230</v>
      </c>
      <c r="O59">
        <v>141</v>
      </c>
      <c r="P59">
        <v>0</v>
      </c>
      <c r="Q59">
        <v>0</v>
      </c>
      <c r="R59" s="6">
        <f t="shared" si="0"/>
        <v>0</v>
      </c>
      <c r="S59" s="6">
        <v>0.59695652173913039</v>
      </c>
      <c r="T59" s="7">
        <v>102912477</v>
      </c>
      <c r="U59" t="s">
        <v>474</v>
      </c>
      <c r="V59" t="s">
        <v>70</v>
      </c>
      <c r="W59" s="8">
        <v>1.5027244299154698</v>
      </c>
      <c r="X59">
        <v>119</v>
      </c>
      <c r="Y59">
        <v>0</v>
      </c>
      <c r="Z59">
        <v>10</v>
      </c>
      <c r="AA59">
        <v>20</v>
      </c>
      <c r="AB59">
        <v>10</v>
      </c>
      <c r="AC59">
        <v>10</v>
      </c>
      <c r="AD59">
        <v>10</v>
      </c>
      <c r="AE59">
        <v>8</v>
      </c>
      <c r="AF59">
        <v>10</v>
      </c>
      <c r="AG59">
        <v>9</v>
      </c>
      <c r="AH59">
        <v>10</v>
      </c>
      <c r="AI59">
        <v>12</v>
      </c>
      <c r="AJ59">
        <v>10</v>
      </c>
      <c r="AK59" t="s">
        <v>57</v>
      </c>
      <c r="AL59" t="s">
        <v>501</v>
      </c>
      <c r="AM59" t="s">
        <v>502</v>
      </c>
      <c r="AN59" t="s">
        <v>503</v>
      </c>
      <c r="AO59" t="s">
        <v>55</v>
      </c>
      <c r="AP59" t="s">
        <v>501</v>
      </c>
      <c r="AQ59" t="s">
        <v>504</v>
      </c>
      <c r="AR59" t="s">
        <v>505</v>
      </c>
      <c r="AS59" t="s">
        <v>55</v>
      </c>
      <c r="AT59" t="s">
        <v>55</v>
      </c>
      <c r="AU59" t="s">
        <v>55</v>
      </c>
    </row>
    <row r="60" spans="1:47" x14ac:dyDescent="0.3">
      <c r="A60" t="s">
        <v>506</v>
      </c>
      <c r="B60" t="s">
        <v>507</v>
      </c>
      <c r="C60" t="s">
        <v>51</v>
      </c>
      <c r="D60" t="s">
        <v>51</v>
      </c>
      <c r="E60" t="s">
        <v>52</v>
      </c>
      <c r="F60" t="s">
        <v>85</v>
      </c>
      <c r="G60" t="s">
        <v>52</v>
      </c>
      <c r="H60" t="s">
        <v>55</v>
      </c>
      <c r="I60" t="s">
        <v>55</v>
      </c>
      <c r="J60" s="5">
        <v>42000000</v>
      </c>
      <c r="K60" s="5">
        <v>3707705</v>
      </c>
      <c r="L60" s="5">
        <v>0</v>
      </c>
      <c r="M60">
        <v>232</v>
      </c>
      <c r="N60">
        <v>230</v>
      </c>
      <c r="O60">
        <v>174</v>
      </c>
      <c r="P60">
        <v>0</v>
      </c>
      <c r="Q60">
        <v>0</v>
      </c>
      <c r="R60" s="6">
        <f t="shared" si="0"/>
        <v>0</v>
      </c>
      <c r="S60" s="6">
        <v>0.58260869565217388</v>
      </c>
      <c r="T60" s="7">
        <v>86190738</v>
      </c>
      <c r="U60" t="s">
        <v>282</v>
      </c>
      <c r="V60" t="s">
        <v>282</v>
      </c>
      <c r="W60" s="8">
        <v>1.5461521534240821</v>
      </c>
      <c r="X60">
        <v>119</v>
      </c>
      <c r="Y60">
        <v>0</v>
      </c>
      <c r="Z60">
        <v>10</v>
      </c>
      <c r="AA60">
        <v>20</v>
      </c>
      <c r="AB60">
        <v>10</v>
      </c>
      <c r="AC60">
        <v>10</v>
      </c>
      <c r="AD60">
        <v>10</v>
      </c>
      <c r="AE60">
        <v>8</v>
      </c>
      <c r="AF60">
        <v>10</v>
      </c>
      <c r="AG60">
        <v>9</v>
      </c>
      <c r="AH60">
        <v>10</v>
      </c>
      <c r="AI60">
        <v>12</v>
      </c>
      <c r="AJ60">
        <v>10</v>
      </c>
      <c r="AK60" t="s">
        <v>57</v>
      </c>
      <c r="AL60" t="s">
        <v>508</v>
      </c>
      <c r="AM60" t="s">
        <v>509</v>
      </c>
      <c r="AN60" t="s">
        <v>510</v>
      </c>
      <c r="AO60" t="s">
        <v>511</v>
      </c>
      <c r="AP60" t="s">
        <v>512</v>
      </c>
      <c r="AQ60" t="s">
        <v>466</v>
      </c>
      <c r="AR60" t="s">
        <v>512</v>
      </c>
      <c r="AS60" t="s">
        <v>55</v>
      </c>
      <c r="AT60" t="s">
        <v>55</v>
      </c>
      <c r="AU60" t="s">
        <v>55</v>
      </c>
    </row>
    <row r="61" spans="1:47" x14ac:dyDescent="0.3">
      <c r="A61" t="s">
        <v>513</v>
      </c>
      <c r="B61" t="s">
        <v>514</v>
      </c>
      <c r="C61" t="s">
        <v>51</v>
      </c>
      <c r="D61" t="s">
        <v>51</v>
      </c>
      <c r="E61" t="s">
        <v>52</v>
      </c>
      <c r="F61" t="s">
        <v>85</v>
      </c>
      <c r="G61" t="s">
        <v>52</v>
      </c>
      <c r="H61" t="s">
        <v>55</v>
      </c>
      <c r="I61" t="s">
        <v>55</v>
      </c>
      <c r="J61" s="5">
        <v>41800000</v>
      </c>
      <c r="K61" s="5">
        <v>4330520</v>
      </c>
      <c r="L61" s="5">
        <v>0</v>
      </c>
      <c r="M61">
        <v>207</v>
      </c>
      <c r="N61">
        <v>205</v>
      </c>
      <c r="O61">
        <v>121</v>
      </c>
      <c r="P61">
        <v>0</v>
      </c>
      <c r="Q61">
        <v>0</v>
      </c>
      <c r="R61" s="6">
        <f t="shared" si="0"/>
        <v>0</v>
      </c>
      <c r="S61" s="6">
        <v>0.6</v>
      </c>
      <c r="T61" s="7">
        <v>90094670</v>
      </c>
      <c r="U61" t="s">
        <v>282</v>
      </c>
      <c r="V61" t="s">
        <v>282</v>
      </c>
      <c r="W61" s="8">
        <v>1.7872272581749247</v>
      </c>
      <c r="X61">
        <v>119</v>
      </c>
      <c r="Y61">
        <v>0</v>
      </c>
      <c r="Z61">
        <v>10</v>
      </c>
      <c r="AA61">
        <v>20</v>
      </c>
      <c r="AB61">
        <v>10</v>
      </c>
      <c r="AC61">
        <v>10</v>
      </c>
      <c r="AD61">
        <v>10</v>
      </c>
      <c r="AE61">
        <v>8</v>
      </c>
      <c r="AF61">
        <v>10</v>
      </c>
      <c r="AG61">
        <v>9</v>
      </c>
      <c r="AH61">
        <v>10</v>
      </c>
      <c r="AI61">
        <v>12</v>
      </c>
      <c r="AJ61">
        <v>10</v>
      </c>
      <c r="AK61" t="s">
        <v>57</v>
      </c>
      <c r="AL61" t="s">
        <v>515</v>
      </c>
      <c r="AM61" t="s">
        <v>516</v>
      </c>
      <c r="AN61" t="s">
        <v>517</v>
      </c>
      <c r="AO61" t="s">
        <v>418</v>
      </c>
      <c r="AP61" t="s">
        <v>518</v>
      </c>
      <c r="AQ61" t="s">
        <v>519</v>
      </c>
      <c r="AR61" t="s">
        <v>520</v>
      </c>
      <c r="AS61" t="s">
        <v>55</v>
      </c>
      <c r="AT61" t="s">
        <v>55</v>
      </c>
      <c r="AU61" t="s">
        <v>55</v>
      </c>
    </row>
    <row r="62" spans="1:47" x14ac:dyDescent="0.3">
      <c r="A62" t="s">
        <v>521</v>
      </c>
      <c r="B62" t="s">
        <v>522</v>
      </c>
      <c r="C62" t="s">
        <v>125</v>
      </c>
      <c r="D62" t="s">
        <v>126</v>
      </c>
      <c r="E62" t="s">
        <v>52</v>
      </c>
      <c r="F62" t="s">
        <v>53</v>
      </c>
      <c r="G62" t="s">
        <v>52</v>
      </c>
      <c r="H62" t="s">
        <v>55</v>
      </c>
      <c r="I62" t="s">
        <v>105</v>
      </c>
      <c r="J62" s="5">
        <v>39172547</v>
      </c>
      <c r="K62" s="5">
        <v>3453606</v>
      </c>
      <c r="L62" s="5">
        <v>0</v>
      </c>
      <c r="M62">
        <v>105</v>
      </c>
      <c r="N62">
        <v>104</v>
      </c>
      <c r="O62">
        <v>78</v>
      </c>
      <c r="P62">
        <v>0</v>
      </c>
      <c r="Q62">
        <v>0</v>
      </c>
      <c r="R62" s="6">
        <f t="shared" si="0"/>
        <v>0</v>
      </c>
      <c r="S62" s="6">
        <v>0.52019230769230762</v>
      </c>
      <c r="T62" s="7">
        <v>79746084.902847722</v>
      </c>
      <c r="U62" t="s">
        <v>69</v>
      </c>
      <c r="V62" t="s">
        <v>70</v>
      </c>
      <c r="W62" s="8">
        <v>1.2707215592664558</v>
      </c>
      <c r="X62">
        <v>120</v>
      </c>
      <c r="Y62">
        <v>0</v>
      </c>
      <c r="Z62">
        <v>10</v>
      </c>
      <c r="AA62">
        <v>20</v>
      </c>
      <c r="AB62">
        <v>10</v>
      </c>
      <c r="AC62">
        <v>10</v>
      </c>
      <c r="AD62">
        <v>10</v>
      </c>
      <c r="AE62">
        <v>8</v>
      </c>
      <c r="AF62">
        <v>10</v>
      </c>
      <c r="AG62">
        <v>10</v>
      </c>
      <c r="AH62">
        <v>10</v>
      </c>
      <c r="AI62">
        <v>12</v>
      </c>
      <c r="AJ62">
        <v>10</v>
      </c>
      <c r="AK62" t="s">
        <v>57</v>
      </c>
      <c r="AL62" t="s">
        <v>523</v>
      </c>
      <c r="AM62" t="s">
        <v>524</v>
      </c>
      <c r="AN62" t="s">
        <v>525</v>
      </c>
      <c r="AO62" t="s">
        <v>55</v>
      </c>
      <c r="AP62" t="s">
        <v>526</v>
      </c>
      <c r="AQ62" t="s">
        <v>527</v>
      </c>
      <c r="AR62" t="s">
        <v>55</v>
      </c>
      <c r="AS62" t="s">
        <v>55</v>
      </c>
      <c r="AT62" t="s">
        <v>55</v>
      </c>
      <c r="AU62" t="s">
        <v>55</v>
      </c>
    </row>
    <row r="63" spans="1:47" x14ac:dyDescent="0.3">
      <c r="A63" t="s">
        <v>528</v>
      </c>
      <c r="B63" t="s">
        <v>529</v>
      </c>
      <c r="C63" t="s">
        <v>424</v>
      </c>
      <c r="D63" t="s">
        <v>305</v>
      </c>
      <c r="E63" t="s">
        <v>52</v>
      </c>
      <c r="F63" t="s">
        <v>53</v>
      </c>
      <c r="G63" t="s">
        <v>52</v>
      </c>
      <c r="H63" t="s">
        <v>55</v>
      </c>
      <c r="I63" t="s">
        <v>55</v>
      </c>
      <c r="J63" s="5">
        <v>78300000</v>
      </c>
      <c r="K63" s="5">
        <v>7449922</v>
      </c>
      <c r="L63" s="5">
        <v>0</v>
      </c>
      <c r="M63">
        <v>199</v>
      </c>
      <c r="N63">
        <v>197</v>
      </c>
      <c r="O63">
        <v>135</v>
      </c>
      <c r="P63">
        <v>0</v>
      </c>
      <c r="Q63">
        <v>0</v>
      </c>
      <c r="R63" s="6">
        <f t="shared" si="0"/>
        <v>0</v>
      </c>
      <c r="S63" s="6">
        <v>0.57563451776649743</v>
      </c>
      <c r="T63" s="7">
        <v>154212300</v>
      </c>
      <c r="U63" t="s">
        <v>308</v>
      </c>
      <c r="V63" t="s">
        <v>145</v>
      </c>
      <c r="W63" s="8">
        <v>1.1472398709246494</v>
      </c>
      <c r="X63">
        <v>120</v>
      </c>
      <c r="Y63">
        <v>0</v>
      </c>
      <c r="Z63">
        <v>10</v>
      </c>
      <c r="AA63">
        <v>20</v>
      </c>
      <c r="AB63">
        <v>10</v>
      </c>
      <c r="AC63">
        <v>10</v>
      </c>
      <c r="AD63">
        <v>10</v>
      </c>
      <c r="AE63">
        <v>8</v>
      </c>
      <c r="AF63">
        <v>10</v>
      </c>
      <c r="AG63">
        <v>10</v>
      </c>
      <c r="AH63">
        <v>10</v>
      </c>
      <c r="AI63">
        <v>12</v>
      </c>
      <c r="AJ63">
        <v>10</v>
      </c>
      <c r="AK63" t="s">
        <v>57</v>
      </c>
      <c r="AL63" t="s">
        <v>530</v>
      </c>
      <c r="AM63" t="s">
        <v>531</v>
      </c>
      <c r="AN63" t="s">
        <v>532</v>
      </c>
      <c r="AO63" t="s">
        <v>530</v>
      </c>
      <c r="AP63" t="s">
        <v>533</v>
      </c>
      <c r="AQ63" t="s">
        <v>534</v>
      </c>
      <c r="AR63" t="s">
        <v>55</v>
      </c>
      <c r="AS63" t="s">
        <v>55</v>
      </c>
      <c r="AT63" t="s">
        <v>55</v>
      </c>
      <c r="AU63" t="s">
        <v>55</v>
      </c>
    </row>
    <row r="64" spans="1:47" x14ac:dyDescent="0.3">
      <c r="A64" t="s">
        <v>535</v>
      </c>
      <c r="B64" t="s">
        <v>536</v>
      </c>
      <c r="C64" t="s">
        <v>66</v>
      </c>
      <c r="D64" t="s">
        <v>67</v>
      </c>
      <c r="E64" t="s">
        <v>52</v>
      </c>
      <c r="F64" t="s">
        <v>85</v>
      </c>
      <c r="G64" t="s">
        <v>52</v>
      </c>
      <c r="H64" t="s">
        <v>55</v>
      </c>
      <c r="I64" t="s">
        <v>55</v>
      </c>
      <c r="J64" s="5">
        <v>39582000</v>
      </c>
      <c r="K64" s="5">
        <v>3435244</v>
      </c>
      <c r="L64" s="5">
        <v>0</v>
      </c>
      <c r="M64">
        <v>279</v>
      </c>
      <c r="N64">
        <v>275</v>
      </c>
      <c r="O64">
        <v>141</v>
      </c>
      <c r="P64">
        <v>0</v>
      </c>
      <c r="Q64">
        <v>0</v>
      </c>
      <c r="R64" s="6">
        <f t="shared" si="0"/>
        <v>0</v>
      </c>
      <c r="S64" s="6">
        <v>0.52836363636363626</v>
      </c>
      <c r="T64" s="7">
        <v>86095529</v>
      </c>
      <c r="U64" t="s">
        <v>69</v>
      </c>
      <c r="V64" t="s">
        <v>70</v>
      </c>
      <c r="W64" s="8">
        <v>1.8904641492871859</v>
      </c>
      <c r="X64">
        <v>119</v>
      </c>
      <c r="Y64">
        <v>0</v>
      </c>
      <c r="Z64">
        <v>10</v>
      </c>
      <c r="AA64">
        <v>20</v>
      </c>
      <c r="AB64">
        <v>10</v>
      </c>
      <c r="AC64">
        <v>10</v>
      </c>
      <c r="AD64">
        <v>10</v>
      </c>
      <c r="AE64">
        <v>8</v>
      </c>
      <c r="AF64">
        <v>10</v>
      </c>
      <c r="AG64">
        <v>9</v>
      </c>
      <c r="AH64">
        <v>10</v>
      </c>
      <c r="AI64">
        <v>12</v>
      </c>
      <c r="AJ64">
        <v>10</v>
      </c>
      <c r="AK64" t="s">
        <v>57</v>
      </c>
      <c r="AL64" t="s">
        <v>537</v>
      </c>
      <c r="AM64" t="s">
        <v>537</v>
      </c>
      <c r="AN64" t="s">
        <v>538</v>
      </c>
      <c r="AO64" t="s">
        <v>55</v>
      </c>
      <c r="AP64" t="s">
        <v>539</v>
      </c>
      <c r="AQ64" t="s">
        <v>540</v>
      </c>
      <c r="AR64" t="s">
        <v>55</v>
      </c>
      <c r="AS64" t="s">
        <v>55</v>
      </c>
      <c r="AT64" t="s">
        <v>55</v>
      </c>
      <c r="AU64" t="s">
        <v>55</v>
      </c>
    </row>
    <row r="65" spans="1:47" x14ac:dyDescent="0.3">
      <c r="A65" t="s">
        <v>541</v>
      </c>
      <c r="B65" t="s">
        <v>542</v>
      </c>
      <c r="C65" t="s">
        <v>543</v>
      </c>
      <c r="D65" t="s">
        <v>473</v>
      </c>
      <c r="E65" t="s">
        <v>52</v>
      </c>
      <c r="F65" t="s">
        <v>53</v>
      </c>
      <c r="G65" t="s">
        <v>52</v>
      </c>
      <c r="H65" t="s">
        <v>55</v>
      </c>
      <c r="I65" t="s">
        <v>55</v>
      </c>
      <c r="J65" s="5">
        <v>108000000</v>
      </c>
      <c r="K65" s="5">
        <v>10584477</v>
      </c>
      <c r="L65" s="5">
        <v>0</v>
      </c>
      <c r="M65">
        <v>256</v>
      </c>
      <c r="N65">
        <v>253</v>
      </c>
      <c r="O65">
        <v>108</v>
      </c>
      <c r="P65">
        <v>0</v>
      </c>
      <c r="Q65">
        <v>0</v>
      </c>
      <c r="R65" s="6">
        <f t="shared" si="0"/>
        <v>0</v>
      </c>
      <c r="S65" s="6">
        <v>0.59920948616600789</v>
      </c>
      <c r="T65" s="7">
        <v>222660716</v>
      </c>
      <c r="U65" t="s">
        <v>474</v>
      </c>
      <c r="V65" t="s">
        <v>70</v>
      </c>
      <c r="W65" s="8">
        <v>1.3470038941844276</v>
      </c>
      <c r="X65">
        <v>120</v>
      </c>
      <c r="Y65">
        <v>0</v>
      </c>
      <c r="Z65">
        <v>10</v>
      </c>
      <c r="AA65">
        <v>20</v>
      </c>
      <c r="AB65">
        <v>10</v>
      </c>
      <c r="AC65">
        <v>10</v>
      </c>
      <c r="AD65">
        <v>10</v>
      </c>
      <c r="AE65">
        <v>8</v>
      </c>
      <c r="AF65">
        <v>10</v>
      </c>
      <c r="AG65">
        <v>10</v>
      </c>
      <c r="AH65">
        <v>10</v>
      </c>
      <c r="AI65">
        <v>12</v>
      </c>
      <c r="AJ65">
        <v>10</v>
      </c>
      <c r="AK65" t="s">
        <v>57</v>
      </c>
      <c r="AL65" t="s">
        <v>544</v>
      </c>
      <c r="AM65" t="s">
        <v>545</v>
      </c>
      <c r="AN65" t="s">
        <v>295</v>
      </c>
      <c r="AO65" t="s">
        <v>296</v>
      </c>
      <c r="AP65" t="s">
        <v>128</v>
      </c>
      <c r="AQ65" t="s">
        <v>129</v>
      </c>
      <c r="AR65" t="s">
        <v>130</v>
      </c>
      <c r="AS65" t="s">
        <v>55</v>
      </c>
      <c r="AT65" t="s">
        <v>55</v>
      </c>
      <c r="AU65" t="s">
        <v>55</v>
      </c>
    </row>
    <row r="66" spans="1:47" x14ac:dyDescent="0.3">
      <c r="A66" t="s">
        <v>546</v>
      </c>
      <c r="B66" t="s">
        <v>547</v>
      </c>
      <c r="C66" t="s">
        <v>548</v>
      </c>
      <c r="D66" t="s">
        <v>549</v>
      </c>
      <c r="E66" t="s">
        <v>52</v>
      </c>
      <c r="F66" t="s">
        <v>68</v>
      </c>
      <c r="G66" t="s">
        <v>463</v>
      </c>
      <c r="H66" t="s">
        <v>55</v>
      </c>
      <c r="I66" t="s">
        <v>55</v>
      </c>
      <c r="J66" s="5">
        <v>10800000</v>
      </c>
      <c r="K66" s="5">
        <v>720420</v>
      </c>
      <c r="L66" s="5">
        <v>0</v>
      </c>
      <c r="M66">
        <v>32</v>
      </c>
      <c r="N66">
        <v>31</v>
      </c>
      <c r="O66">
        <v>31</v>
      </c>
      <c r="P66">
        <v>0</v>
      </c>
      <c r="Q66">
        <v>0</v>
      </c>
      <c r="R66" s="6">
        <f t="shared" si="0"/>
        <v>0</v>
      </c>
      <c r="S66" s="6">
        <v>0.54193548387096779</v>
      </c>
      <c r="T66" s="7">
        <v>20277795</v>
      </c>
      <c r="U66" t="s">
        <v>386</v>
      </c>
      <c r="V66" t="s">
        <v>237</v>
      </c>
      <c r="W66" s="8">
        <v>0.35084863865651533</v>
      </c>
      <c r="X66">
        <v>119</v>
      </c>
      <c r="Y66">
        <v>0</v>
      </c>
      <c r="Z66">
        <v>10</v>
      </c>
      <c r="AA66">
        <v>20</v>
      </c>
      <c r="AB66">
        <v>10</v>
      </c>
      <c r="AC66">
        <v>10</v>
      </c>
      <c r="AD66">
        <v>10</v>
      </c>
      <c r="AE66">
        <v>8</v>
      </c>
      <c r="AF66">
        <v>10</v>
      </c>
      <c r="AG66">
        <v>9</v>
      </c>
      <c r="AH66">
        <v>10</v>
      </c>
      <c r="AI66">
        <v>12</v>
      </c>
      <c r="AJ66">
        <v>10</v>
      </c>
      <c r="AK66" t="s">
        <v>57</v>
      </c>
      <c r="AL66" t="s">
        <v>550</v>
      </c>
      <c r="AM66" t="s">
        <v>109</v>
      </c>
      <c r="AN66" t="s">
        <v>110</v>
      </c>
      <c r="AO66" t="s">
        <v>55</v>
      </c>
      <c r="AP66" t="s">
        <v>128</v>
      </c>
      <c r="AQ66" t="s">
        <v>129</v>
      </c>
      <c r="AR66" t="s">
        <v>130</v>
      </c>
      <c r="AS66" t="s">
        <v>55</v>
      </c>
      <c r="AT66" t="s">
        <v>55</v>
      </c>
      <c r="AU66" t="s">
        <v>55</v>
      </c>
    </row>
    <row r="67" spans="1:47" x14ac:dyDescent="0.3">
      <c r="A67" t="s">
        <v>551</v>
      </c>
      <c r="B67" t="s">
        <v>552</v>
      </c>
      <c r="C67" t="s">
        <v>221</v>
      </c>
      <c r="D67" t="s">
        <v>206</v>
      </c>
      <c r="E67" t="s">
        <v>52</v>
      </c>
      <c r="F67" t="s">
        <v>85</v>
      </c>
      <c r="G67" t="s">
        <v>52</v>
      </c>
      <c r="H67" t="s">
        <v>55</v>
      </c>
      <c r="I67" t="s">
        <v>55</v>
      </c>
      <c r="J67" s="5">
        <v>62000000</v>
      </c>
      <c r="K67" s="5">
        <v>5836914</v>
      </c>
      <c r="L67" s="5">
        <v>0</v>
      </c>
      <c r="M67">
        <v>180</v>
      </c>
      <c r="N67">
        <v>178</v>
      </c>
      <c r="O67">
        <v>85</v>
      </c>
      <c r="P67">
        <v>0</v>
      </c>
      <c r="Q67">
        <v>0</v>
      </c>
      <c r="R67" s="6">
        <f t="shared" ref="R67:R93" si="1">Q67/N67</f>
        <v>0</v>
      </c>
      <c r="S67" s="6">
        <v>0.59943820224719102</v>
      </c>
      <c r="T67" s="7">
        <v>124339135</v>
      </c>
      <c r="U67" t="s">
        <v>168</v>
      </c>
      <c r="V67" t="s">
        <v>70</v>
      </c>
      <c r="W67" s="8">
        <v>0.62309503444429137</v>
      </c>
      <c r="X67">
        <v>119</v>
      </c>
      <c r="Y67">
        <v>0</v>
      </c>
      <c r="Z67">
        <v>10</v>
      </c>
      <c r="AA67">
        <v>20</v>
      </c>
      <c r="AB67">
        <v>10</v>
      </c>
      <c r="AC67">
        <v>10</v>
      </c>
      <c r="AD67">
        <v>10</v>
      </c>
      <c r="AE67">
        <v>8</v>
      </c>
      <c r="AF67">
        <v>10</v>
      </c>
      <c r="AG67">
        <v>9</v>
      </c>
      <c r="AH67">
        <v>10</v>
      </c>
      <c r="AI67">
        <v>12</v>
      </c>
      <c r="AJ67">
        <v>10</v>
      </c>
      <c r="AK67" t="s">
        <v>57</v>
      </c>
      <c r="AL67" t="s">
        <v>553</v>
      </c>
      <c r="AM67" t="s">
        <v>109</v>
      </c>
      <c r="AN67" t="s">
        <v>110</v>
      </c>
      <c r="AO67" t="s">
        <v>55</v>
      </c>
      <c r="AP67" t="s">
        <v>128</v>
      </c>
      <c r="AQ67" t="s">
        <v>129</v>
      </c>
      <c r="AR67" t="s">
        <v>130</v>
      </c>
      <c r="AS67" t="s">
        <v>55</v>
      </c>
      <c r="AT67" t="s">
        <v>55</v>
      </c>
      <c r="AU67" t="s">
        <v>55</v>
      </c>
    </row>
    <row r="68" spans="1:47" x14ac:dyDescent="0.3">
      <c r="A68" t="s">
        <v>554</v>
      </c>
      <c r="B68" t="s">
        <v>555</v>
      </c>
      <c r="C68" t="s">
        <v>305</v>
      </c>
      <c r="D68" t="s">
        <v>305</v>
      </c>
      <c r="E68" t="s">
        <v>52</v>
      </c>
      <c r="F68" t="s">
        <v>85</v>
      </c>
      <c r="G68" t="s">
        <v>52</v>
      </c>
      <c r="H68" t="s">
        <v>55</v>
      </c>
      <c r="I68" t="s">
        <v>55</v>
      </c>
      <c r="J68" s="5">
        <v>78000000</v>
      </c>
      <c r="K68" s="5">
        <v>7271944</v>
      </c>
      <c r="L68" s="5">
        <v>0</v>
      </c>
      <c r="M68">
        <v>330</v>
      </c>
      <c r="N68">
        <v>326</v>
      </c>
      <c r="O68">
        <v>196</v>
      </c>
      <c r="P68">
        <v>0</v>
      </c>
      <c r="Q68">
        <v>0</v>
      </c>
      <c r="R68" s="6">
        <f t="shared" si="1"/>
        <v>0</v>
      </c>
      <c r="S68" s="6">
        <v>0.59938650306748464</v>
      </c>
      <c r="T68" s="7">
        <v>149828221</v>
      </c>
      <c r="U68" t="s">
        <v>308</v>
      </c>
      <c r="V68" t="s">
        <v>145</v>
      </c>
      <c r="W68" s="8">
        <v>0.95913605148509606</v>
      </c>
      <c r="X68">
        <v>119</v>
      </c>
      <c r="Y68">
        <v>0</v>
      </c>
      <c r="Z68">
        <v>10</v>
      </c>
      <c r="AA68">
        <v>20</v>
      </c>
      <c r="AB68">
        <v>10</v>
      </c>
      <c r="AC68">
        <v>10</v>
      </c>
      <c r="AD68">
        <v>10</v>
      </c>
      <c r="AE68">
        <v>8</v>
      </c>
      <c r="AF68">
        <v>10</v>
      </c>
      <c r="AG68">
        <v>9</v>
      </c>
      <c r="AH68">
        <v>10</v>
      </c>
      <c r="AI68">
        <v>12</v>
      </c>
      <c r="AJ68">
        <v>10</v>
      </c>
      <c r="AK68" t="s">
        <v>57</v>
      </c>
      <c r="AL68" t="s">
        <v>556</v>
      </c>
      <c r="AM68" t="s">
        <v>109</v>
      </c>
      <c r="AN68" t="s">
        <v>110</v>
      </c>
      <c r="AO68" t="s">
        <v>55</v>
      </c>
      <c r="AP68" t="s">
        <v>128</v>
      </c>
      <c r="AQ68" t="s">
        <v>129</v>
      </c>
      <c r="AR68" t="s">
        <v>130</v>
      </c>
      <c r="AS68" t="s">
        <v>55</v>
      </c>
      <c r="AT68" t="s">
        <v>55</v>
      </c>
      <c r="AU68" t="s">
        <v>55</v>
      </c>
    </row>
    <row r="69" spans="1:47" x14ac:dyDescent="0.3">
      <c r="A69" t="s">
        <v>557</v>
      </c>
      <c r="B69" t="s">
        <v>558</v>
      </c>
      <c r="C69" t="s">
        <v>559</v>
      </c>
      <c r="D69" t="s">
        <v>560</v>
      </c>
      <c r="E69" t="s">
        <v>52</v>
      </c>
      <c r="F69" t="s">
        <v>53</v>
      </c>
      <c r="G69" t="s">
        <v>52</v>
      </c>
      <c r="H69" t="s">
        <v>55</v>
      </c>
      <c r="I69" t="s">
        <v>55</v>
      </c>
      <c r="J69" s="5">
        <v>27500000</v>
      </c>
      <c r="K69" s="5">
        <v>2586195</v>
      </c>
      <c r="L69" s="5">
        <v>0</v>
      </c>
      <c r="M69">
        <v>99</v>
      </c>
      <c r="N69">
        <v>98</v>
      </c>
      <c r="O69">
        <v>43</v>
      </c>
      <c r="P69">
        <v>0</v>
      </c>
      <c r="Q69">
        <v>0</v>
      </c>
      <c r="R69" s="6">
        <f t="shared" si="1"/>
        <v>0</v>
      </c>
      <c r="S69" s="6">
        <v>0.59897959183673466</v>
      </c>
      <c r="T69" s="7">
        <v>52479939</v>
      </c>
      <c r="U69" t="s">
        <v>474</v>
      </c>
      <c r="V69" t="s">
        <v>145</v>
      </c>
      <c r="W69" s="8">
        <v>1.0205509660199792</v>
      </c>
      <c r="X69">
        <v>120</v>
      </c>
      <c r="Y69">
        <v>0</v>
      </c>
      <c r="Z69">
        <v>10</v>
      </c>
      <c r="AA69">
        <v>20</v>
      </c>
      <c r="AB69">
        <v>10</v>
      </c>
      <c r="AC69">
        <v>10</v>
      </c>
      <c r="AD69">
        <v>10</v>
      </c>
      <c r="AE69">
        <v>8</v>
      </c>
      <c r="AF69">
        <v>10</v>
      </c>
      <c r="AG69">
        <v>10</v>
      </c>
      <c r="AH69">
        <v>10</v>
      </c>
      <c r="AI69">
        <v>12</v>
      </c>
      <c r="AJ69">
        <v>10</v>
      </c>
      <c r="AK69" t="s">
        <v>57</v>
      </c>
      <c r="AL69" t="s">
        <v>561</v>
      </c>
      <c r="AM69" t="s">
        <v>109</v>
      </c>
      <c r="AN69" t="s">
        <v>110</v>
      </c>
      <c r="AO69" t="s">
        <v>55</v>
      </c>
      <c r="AP69" t="s">
        <v>128</v>
      </c>
      <c r="AQ69" t="s">
        <v>129</v>
      </c>
      <c r="AR69" t="s">
        <v>130</v>
      </c>
      <c r="AS69" t="s">
        <v>55</v>
      </c>
      <c r="AT69" t="s">
        <v>55</v>
      </c>
      <c r="AU69" t="s">
        <v>55</v>
      </c>
    </row>
    <row r="70" spans="1:47" x14ac:dyDescent="0.3">
      <c r="A70" t="s">
        <v>562</v>
      </c>
      <c r="B70" t="s">
        <v>563</v>
      </c>
      <c r="C70" t="s">
        <v>564</v>
      </c>
      <c r="D70" t="s">
        <v>126</v>
      </c>
      <c r="E70" t="s">
        <v>52</v>
      </c>
      <c r="F70" t="s">
        <v>53</v>
      </c>
      <c r="G70" t="s">
        <v>52</v>
      </c>
      <c r="H70" t="s">
        <v>55</v>
      </c>
      <c r="I70" t="s">
        <v>55</v>
      </c>
      <c r="J70" s="5">
        <v>74000000</v>
      </c>
      <c r="K70" s="5">
        <v>5248371</v>
      </c>
      <c r="L70" s="5">
        <v>0</v>
      </c>
      <c r="M70">
        <v>169</v>
      </c>
      <c r="N70">
        <v>167</v>
      </c>
      <c r="O70">
        <v>52</v>
      </c>
      <c r="P70">
        <v>0</v>
      </c>
      <c r="Q70">
        <v>0</v>
      </c>
      <c r="R70" s="6">
        <f t="shared" si="1"/>
        <v>0</v>
      </c>
      <c r="S70" s="6">
        <v>0.59940119760479038</v>
      </c>
      <c r="T70" s="7">
        <v>137896161</v>
      </c>
      <c r="U70" t="s">
        <v>69</v>
      </c>
      <c r="V70" t="s">
        <v>70</v>
      </c>
      <c r="W70" s="8">
        <v>0.73195899712004553</v>
      </c>
      <c r="X70">
        <v>119</v>
      </c>
      <c r="Y70">
        <v>0</v>
      </c>
      <c r="Z70">
        <v>10</v>
      </c>
      <c r="AA70">
        <v>20</v>
      </c>
      <c r="AB70">
        <v>10</v>
      </c>
      <c r="AC70">
        <v>10</v>
      </c>
      <c r="AD70">
        <v>10</v>
      </c>
      <c r="AE70">
        <v>8</v>
      </c>
      <c r="AF70">
        <v>10</v>
      </c>
      <c r="AG70">
        <v>9</v>
      </c>
      <c r="AH70">
        <v>10</v>
      </c>
      <c r="AI70">
        <v>12</v>
      </c>
      <c r="AJ70">
        <v>10</v>
      </c>
      <c r="AK70" t="s">
        <v>57</v>
      </c>
      <c r="AL70" t="s">
        <v>565</v>
      </c>
      <c r="AM70" t="s">
        <v>109</v>
      </c>
      <c r="AN70" t="s">
        <v>110</v>
      </c>
      <c r="AO70" t="s">
        <v>55</v>
      </c>
      <c r="AP70" t="s">
        <v>128</v>
      </c>
      <c r="AQ70" t="s">
        <v>129</v>
      </c>
      <c r="AR70" t="s">
        <v>130</v>
      </c>
      <c r="AS70" t="s">
        <v>566</v>
      </c>
      <c r="AT70" t="s">
        <v>567</v>
      </c>
      <c r="AU70" t="s">
        <v>55</v>
      </c>
    </row>
    <row r="71" spans="1:47" x14ac:dyDescent="0.3">
      <c r="A71" t="s">
        <v>568</v>
      </c>
      <c r="B71" t="s">
        <v>569</v>
      </c>
      <c r="C71" t="s">
        <v>221</v>
      </c>
      <c r="D71" t="s">
        <v>206</v>
      </c>
      <c r="E71" t="s">
        <v>306</v>
      </c>
      <c r="F71" t="s">
        <v>85</v>
      </c>
      <c r="G71" t="s">
        <v>307</v>
      </c>
      <c r="H71" t="s">
        <v>55</v>
      </c>
      <c r="I71" t="s">
        <v>55</v>
      </c>
      <c r="J71" s="5">
        <v>21900000</v>
      </c>
      <c r="K71" s="5">
        <v>1785331</v>
      </c>
      <c r="L71" s="5">
        <v>0</v>
      </c>
      <c r="M71">
        <v>101</v>
      </c>
      <c r="N71">
        <v>100</v>
      </c>
      <c r="O71">
        <v>100</v>
      </c>
      <c r="P71">
        <v>0</v>
      </c>
      <c r="Q71">
        <v>0</v>
      </c>
      <c r="R71" s="6">
        <f t="shared" si="1"/>
        <v>0</v>
      </c>
      <c r="S71" s="6">
        <v>0.378</v>
      </c>
      <c r="T71" s="7">
        <v>49064236</v>
      </c>
      <c r="U71" t="s">
        <v>168</v>
      </c>
      <c r="V71" t="s">
        <v>70</v>
      </c>
      <c r="W71" s="8">
        <v>2.3037934202945047</v>
      </c>
      <c r="X71">
        <v>110</v>
      </c>
      <c r="Y71">
        <v>20</v>
      </c>
      <c r="Z71">
        <v>0</v>
      </c>
      <c r="AA71">
        <v>20</v>
      </c>
      <c r="AB71">
        <v>10</v>
      </c>
      <c r="AC71">
        <v>10</v>
      </c>
      <c r="AD71">
        <v>0</v>
      </c>
      <c r="AE71">
        <v>8</v>
      </c>
      <c r="AF71">
        <v>10</v>
      </c>
      <c r="AG71">
        <v>0</v>
      </c>
      <c r="AH71">
        <v>10</v>
      </c>
      <c r="AI71">
        <v>12</v>
      </c>
      <c r="AJ71">
        <v>10</v>
      </c>
      <c r="AK71" t="s">
        <v>57</v>
      </c>
      <c r="AL71" t="s">
        <v>570</v>
      </c>
      <c r="AM71" t="s">
        <v>571</v>
      </c>
      <c r="AN71" t="s">
        <v>172</v>
      </c>
      <c r="AO71" t="s">
        <v>173</v>
      </c>
      <c r="AP71" t="s">
        <v>572</v>
      </c>
      <c r="AQ71" t="s">
        <v>175</v>
      </c>
      <c r="AR71" t="s">
        <v>176</v>
      </c>
      <c r="AS71" t="s">
        <v>55</v>
      </c>
      <c r="AT71" t="s">
        <v>55</v>
      </c>
      <c r="AU71" t="s">
        <v>55</v>
      </c>
    </row>
    <row r="72" spans="1:47" x14ac:dyDescent="0.3">
      <c r="A72" t="s">
        <v>573</v>
      </c>
      <c r="B72" t="s">
        <v>574</v>
      </c>
      <c r="C72" t="s">
        <v>575</v>
      </c>
      <c r="D72" t="s">
        <v>126</v>
      </c>
      <c r="E72" t="s">
        <v>52</v>
      </c>
      <c r="F72" t="s">
        <v>53</v>
      </c>
      <c r="G72" t="s">
        <v>52</v>
      </c>
      <c r="H72" t="s">
        <v>55</v>
      </c>
      <c r="I72" t="s">
        <v>55</v>
      </c>
      <c r="J72" s="5">
        <v>15054781</v>
      </c>
      <c r="K72" s="5">
        <v>1245242</v>
      </c>
      <c r="L72" s="5">
        <v>0</v>
      </c>
      <c r="M72">
        <v>50</v>
      </c>
      <c r="N72">
        <v>49</v>
      </c>
      <c r="O72">
        <v>37</v>
      </c>
      <c r="P72">
        <v>0</v>
      </c>
      <c r="Q72">
        <v>0</v>
      </c>
      <c r="R72" s="6">
        <f t="shared" si="1"/>
        <v>0</v>
      </c>
      <c r="S72" s="6">
        <v>0.58367346938775511</v>
      </c>
      <c r="T72" s="7">
        <v>28466453</v>
      </c>
      <c r="U72" t="s">
        <v>69</v>
      </c>
      <c r="V72" t="s">
        <v>70</v>
      </c>
      <c r="W72" s="8">
        <v>0.79463743580240687</v>
      </c>
      <c r="X72">
        <v>119</v>
      </c>
      <c r="Y72">
        <v>0</v>
      </c>
      <c r="Z72">
        <v>10</v>
      </c>
      <c r="AA72">
        <v>20</v>
      </c>
      <c r="AB72">
        <v>10</v>
      </c>
      <c r="AC72">
        <v>10</v>
      </c>
      <c r="AD72">
        <v>10</v>
      </c>
      <c r="AE72">
        <v>8</v>
      </c>
      <c r="AF72">
        <v>10</v>
      </c>
      <c r="AG72">
        <v>9</v>
      </c>
      <c r="AH72">
        <v>10</v>
      </c>
      <c r="AI72">
        <v>12</v>
      </c>
      <c r="AJ72">
        <v>10</v>
      </c>
      <c r="AK72" t="s">
        <v>57</v>
      </c>
      <c r="AL72" t="s">
        <v>576</v>
      </c>
      <c r="AM72" t="s">
        <v>577</v>
      </c>
      <c r="AN72" t="s">
        <v>578</v>
      </c>
      <c r="AO72" t="s">
        <v>579</v>
      </c>
      <c r="AP72" t="s">
        <v>539</v>
      </c>
      <c r="AQ72" t="s">
        <v>540</v>
      </c>
      <c r="AR72" t="s">
        <v>55</v>
      </c>
      <c r="AS72" t="s">
        <v>55</v>
      </c>
      <c r="AT72" t="s">
        <v>55</v>
      </c>
      <c r="AU72" t="s">
        <v>55</v>
      </c>
    </row>
    <row r="73" spans="1:47" x14ac:dyDescent="0.3">
      <c r="A73" t="s">
        <v>580</v>
      </c>
      <c r="B73" t="s">
        <v>581</v>
      </c>
      <c r="C73" t="s">
        <v>432</v>
      </c>
      <c r="D73" t="s">
        <v>305</v>
      </c>
      <c r="E73" t="s">
        <v>306</v>
      </c>
      <c r="F73" t="s">
        <v>53</v>
      </c>
      <c r="G73" t="s">
        <v>307</v>
      </c>
      <c r="H73" t="s">
        <v>55</v>
      </c>
      <c r="I73" t="s">
        <v>55</v>
      </c>
      <c r="J73" s="5">
        <v>26055142</v>
      </c>
      <c r="K73" s="5">
        <v>2107207</v>
      </c>
      <c r="L73" s="5">
        <v>0</v>
      </c>
      <c r="M73">
        <v>92</v>
      </c>
      <c r="N73">
        <v>91</v>
      </c>
      <c r="O73">
        <v>91</v>
      </c>
      <c r="P73">
        <v>0</v>
      </c>
      <c r="Q73">
        <v>0</v>
      </c>
      <c r="R73" s="6">
        <f t="shared" si="1"/>
        <v>0</v>
      </c>
      <c r="S73" s="6">
        <v>0.44230769230769229</v>
      </c>
      <c r="T73" s="7">
        <v>50665998</v>
      </c>
      <c r="U73" t="s">
        <v>308</v>
      </c>
      <c r="V73" t="s">
        <v>145</v>
      </c>
      <c r="W73" s="8">
        <v>1.6590357364327519</v>
      </c>
      <c r="X73">
        <v>110</v>
      </c>
      <c r="Y73">
        <v>20</v>
      </c>
      <c r="Z73">
        <v>0</v>
      </c>
      <c r="AA73">
        <v>20</v>
      </c>
      <c r="AB73">
        <v>10</v>
      </c>
      <c r="AC73">
        <v>10</v>
      </c>
      <c r="AD73">
        <v>0</v>
      </c>
      <c r="AE73">
        <v>8</v>
      </c>
      <c r="AF73">
        <v>10</v>
      </c>
      <c r="AG73">
        <v>0</v>
      </c>
      <c r="AH73">
        <v>10</v>
      </c>
      <c r="AI73">
        <v>12</v>
      </c>
      <c r="AJ73">
        <v>10</v>
      </c>
      <c r="AK73" t="s">
        <v>57</v>
      </c>
      <c r="AL73" t="s">
        <v>321</v>
      </c>
      <c r="AM73" t="s">
        <v>321</v>
      </c>
      <c r="AN73" t="s">
        <v>320</v>
      </c>
      <c r="AO73" t="s">
        <v>55</v>
      </c>
      <c r="AP73" t="s">
        <v>55</v>
      </c>
      <c r="AQ73" t="s">
        <v>55</v>
      </c>
      <c r="AR73" t="s">
        <v>55</v>
      </c>
      <c r="AS73" t="s">
        <v>55</v>
      </c>
      <c r="AT73" t="s">
        <v>55</v>
      </c>
      <c r="AU73" t="s">
        <v>55</v>
      </c>
    </row>
    <row r="74" spans="1:47" x14ac:dyDescent="0.3">
      <c r="A74" t="s">
        <v>582</v>
      </c>
      <c r="B74" t="s">
        <v>583</v>
      </c>
      <c r="C74" t="s">
        <v>385</v>
      </c>
      <c r="D74" t="s">
        <v>385</v>
      </c>
      <c r="E74" t="s">
        <v>306</v>
      </c>
      <c r="F74" t="s">
        <v>331</v>
      </c>
      <c r="G74" t="s">
        <v>324</v>
      </c>
      <c r="H74" t="s">
        <v>55</v>
      </c>
      <c r="I74" t="s">
        <v>55</v>
      </c>
      <c r="J74" s="5">
        <v>36000000</v>
      </c>
      <c r="K74" s="5">
        <v>2778735</v>
      </c>
      <c r="L74" s="5">
        <v>0</v>
      </c>
      <c r="M74">
        <v>184</v>
      </c>
      <c r="N74">
        <v>183</v>
      </c>
      <c r="O74">
        <v>183</v>
      </c>
      <c r="P74">
        <v>0</v>
      </c>
      <c r="Q74">
        <v>0</v>
      </c>
      <c r="R74" s="6">
        <f t="shared" si="1"/>
        <v>0</v>
      </c>
      <c r="S74" s="6">
        <v>0.55846994535519134</v>
      </c>
      <c r="T74" s="7">
        <v>69657121</v>
      </c>
      <c r="U74" t="s">
        <v>386</v>
      </c>
      <c r="V74" t="s">
        <v>237</v>
      </c>
      <c r="W74" s="8">
        <v>1.669647907014028</v>
      </c>
      <c r="X74">
        <v>110</v>
      </c>
      <c r="Y74">
        <v>20</v>
      </c>
      <c r="Z74">
        <v>0</v>
      </c>
      <c r="AA74">
        <v>20</v>
      </c>
      <c r="AB74">
        <v>10</v>
      </c>
      <c r="AC74">
        <v>10</v>
      </c>
      <c r="AD74">
        <v>0</v>
      </c>
      <c r="AE74">
        <v>8</v>
      </c>
      <c r="AF74">
        <v>10</v>
      </c>
      <c r="AG74">
        <v>0</v>
      </c>
      <c r="AH74">
        <v>10</v>
      </c>
      <c r="AI74">
        <v>12</v>
      </c>
      <c r="AJ74">
        <v>10</v>
      </c>
      <c r="AK74" t="s">
        <v>57</v>
      </c>
      <c r="AL74" t="s">
        <v>584</v>
      </c>
      <c r="AM74" t="s">
        <v>585</v>
      </c>
      <c r="AN74" t="s">
        <v>586</v>
      </c>
      <c r="AO74" t="s">
        <v>587</v>
      </c>
      <c r="AP74" t="s">
        <v>588</v>
      </c>
      <c r="AQ74" t="s">
        <v>534</v>
      </c>
      <c r="AR74" t="s">
        <v>55</v>
      </c>
      <c r="AS74" t="s">
        <v>55</v>
      </c>
      <c r="AT74" t="s">
        <v>55</v>
      </c>
      <c r="AU74" t="s">
        <v>55</v>
      </c>
    </row>
    <row r="75" spans="1:47" x14ac:dyDescent="0.3">
      <c r="A75" t="s">
        <v>589</v>
      </c>
      <c r="B75" t="s">
        <v>590</v>
      </c>
      <c r="C75" t="s">
        <v>305</v>
      </c>
      <c r="D75" t="s">
        <v>305</v>
      </c>
      <c r="E75" t="s">
        <v>52</v>
      </c>
      <c r="F75" t="s">
        <v>53</v>
      </c>
      <c r="G75" t="s">
        <v>52</v>
      </c>
      <c r="H75" t="s">
        <v>55</v>
      </c>
      <c r="I75" t="s">
        <v>55</v>
      </c>
      <c r="J75" s="5">
        <v>76081628</v>
      </c>
      <c r="K75" s="5">
        <v>7757342</v>
      </c>
      <c r="L75" s="5">
        <v>0</v>
      </c>
      <c r="M75">
        <v>318</v>
      </c>
      <c r="N75">
        <v>315</v>
      </c>
      <c r="O75">
        <v>252</v>
      </c>
      <c r="P75">
        <v>0</v>
      </c>
      <c r="Q75">
        <v>0</v>
      </c>
      <c r="R75" s="6">
        <f t="shared" si="1"/>
        <v>0</v>
      </c>
      <c r="S75" s="6">
        <v>0.59936507936507932</v>
      </c>
      <c r="T75" s="7">
        <v>153381750</v>
      </c>
      <c r="U75" t="s">
        <v>308</v>
      </c>
      <c r="V75" t="s">
        <v>145</v>
      </c>
      <c r="W75" s="8">
        <v>1.5533048349257554</v>
      </c>
      <c r="X75">
        <v>119</v>
      </c>
      <c r="Y75">
        <v>0</v>
      </c>
      <c r="Z75">
        <v>10</v>
      </c>
      <c r="AA75">
        <v>20</v>
      </c>
      <c r="AB75">
        <v>10</v>
      </c>
      <c r="AC75">
        <v>10</v>
      </c>
      <c r="AD75">
        <v>10</v>
      </c>
      <c r="AE75">
        <v>8</v>
      </c>
      <c r="AF75">
        <v>10</v>
      </c>
      <c r="AG75">
        <v>9</v>
      </c>
      <c r="AH75">
        <v>10</v>
      </c>
      <c r="AI75">
        <v>12</v>
      </c>
      <c r="AJ75">
        <v>10</v>
      </c>
      <c r="AK75" t="s">
        <v>57</v>
      </c>
      <c r="AL75" t="s">
        <v>591</v>
      </c>
      <c r="AM75" t="s">
        <v>591</v>
      </c>
      <c r="AN75" t="s">
        <v>592</v>
      </c>
      <c r="AO75" t="s">
        <v>55</v>
      </c>
      <c r="AP75" t="s">
        <v>467</v>
      </c>
      <c r="AQ75" t="s">
        <v>593</v>
      </c>
      <c r="AR75" t="s">
        <v>55</v>
      </c>
      <c r="AS75" t="s">
        <v>55</v>
      </c>
      <c r="AT75" t="s">
        <v>55</v>
      </c>
      <c r="AU75" t="s">
        <v>55</v>
      </c>
    </row>
    <row r="76" spans="1:47" x14ac:dyDescent="0.3">
      <c r="A76" t="s">
        <v>594</v>
      </c>
      <c r="B76" t="s">
        <v>595</v>
      </c>
      <c r="C76" t="s">
        <v>305</v>
      </c>
      <c r="D76" t="s">
        <v>305</v>
      </c>
      <c r="E76" t="s">
        <v>52</v>
      </c>
      <c r="F76" t="s">
        <v>53</v>
      </c>
      <c r="G76" t="s">
        <v>52</v>
      </c>
      <c r="H76" t="s">
        <v>55</v>
      </c>
      <c r="I76" t="s">
        <v>55</v>
      </c>
      <c r="J76" s="5">
        <v>42676464</v>
      </c>
      <c r="K76" s="5">
        <v>4351326</v>
      </c>
      <c r="L76" s="5">
        <v>0</v>
      </c>
      <c r="M76">
        <v>190</v>
      </c>
      <c r="N76">
        <v>188</v>
      </c>
      <c r="O76">
        <v>150</v>
      </c>
      <c r="P76">
        <v>0</v>
      </c>
      <c r="Q76">
        <v>0</v>
      </c>
      <c r="R76" s="6">
        <f t="shared" si="1"/>
        <v>0</v>
      </c>
      <c r="S76" s="6">
        <v>0.59787234042553183</v>
      </c>
      <c r="T76" s="7">
        <v>87135274</v>
      </c>
      <c r="U76" t="s">
        <v>308</v>
      </c>
      <c r="V76" t="s">
        <v>145</v>
      </c>
      <c r="W76" s="8">
        <v>1.4686006977487533</v>
      </c>
      <c r="X76">
        <v>119</v>
      </c>
      <c r="Y76">
        <v>0</v>
      </c>
      <c r="Z76">
        <v>10</v>
      </c>
      <c r="AA76">
        <v>20</v>
      </c>
      <c r="AB76">
        <v>10</v>
      </c>
      <c r="AC76">
        <v>10</v>
      </c>
      <c r="AD76">
        <v>10</v>
      </c>
      <c r="AE76">
        <v>8</v>
      </c>
      <c r="AF76">
        <v>10</v>
      </c>
      <c r="AG76">
        <v>9</v>
      </c>
      <c r="AH76">
        <v>10</v>
      </c>
      <c r="AI76">
        <v>12</v>
      </c>
      <c r="AJ76">
        <v>10</v>
      </c>
      <c r="AK76" t="s">
        <v>57</v>
      </c>
      <c r="AL76" t="s">
        <v>591</v>
      </c>
      <c r="AM76" t="s">
        <v>591</v>
      </c>
      <c r="AN76" t="s">
        <v>592</v>
      </c>
      <c r="AO76" t="s">
        <v>55</v>
      </c>
      <c r="AP76" t="s">
        <v>467</v>
      </c>
      <c r="AQ76" t="s">
        <v>593</v>
      </c>
      <c r="AR76" t="s">
        <v>55</v>
      </c>
      <c r="AS76" t="s">
        <v>55</v>
      </c>
      <c r="AT76" t="s">
        <v>55</v>
      </c>
      <c r="AU76" t="s">
        <v>55</v>
      </c>
    </row>
    <row r="77" spans="1:47" x14ac:dyDescent="0.3">
      <c r="A77" t="s">
        <v>596</v>
      </c>
      <c r="B77" t="s">
        <v>597</v>
      </c>
      <c r="C77" t="s">
        <v>598</v>
      </c>
      <c r="D77" t="s">
        <v>305</v>
      </c>
      <c r="E77" t="s">
        <v>52</v>
      </c>
      <c r="F77" t="s">
        <v>68</v>
      </c>
      <c r="G77" t="s">
        <v>52</v>
      </c>
      <c r="H77" t="s">
        <v>55</v>
      </c>
      <c r="I77" t="s">
        <v>55</v>
      </c>
      <c r="J77" s="5">
        <v>18224487</v>
      </c>
      <c r="K77" s="5">
        <v>1858183</v>
      </c>
      <c r="L77" s="5">
        <v>0</v>
      </c>
      <c r="M77">
        <v>90</v>
      </c>
      <c r="N77">
        <v>89</v>
      </c>
      <c r="O77">
        <v>72</v>
      </c>
      <c r="P77">
        <v>0</v>
      </c>
      <c r="Q77">
        <v>0</v>
      </c>
      <c r="R77" s="6">
        <f t="shared" si="1"/>
        <v>0</v>
      </c>
      <c r="S77" s="6">
        <v>0.59325842696629216</v>
      </c>
      <c r="T77" s="7">
        <v>37416982</v>
      </c>
      <c r="U77" t="s">
        <v>308</v>
      </c>
      <c r="V77" t="s">
        <v>145</v>
      </c>
      <c r="W77" s="8">
        <v>1.1789899116989127</v>
      </c>
      <c r="X77">
        <v>119</v>
      </c>
      <c r="Y77">
        <v>0</v>
      </c>
      <c r="Z77">
        <v>10</v>
      </c>
      <c r="AA77">
        <v>20</v>
      </c>
      <c r="AB77">
        <v>10</v>
      </c>
      <c r="AC77">
        <v>10</v>
      </c>
      <c r="AD77">
        <v>10</v>
      </c>
      <c r="AE77">
        <v>8</v>
      </c>
      <c r="AF77">
        <v>10</v>
      </c>
      <c r="AG77">
        <v>9</v>
      </c>
      <c r="AH77">
        <v>10</v>
      </c>
      <c r="AI77">
        <v>12</v>
      </c>
      <c r="AJ77">
        <v>10</v>
      </c>
      <c r="AK77" t="s">
        <v>57</v>
      </c>
      <c r="AL77" t="s">
        <v>591</v>
      </c>
      <c r="AM77" t="s">
        <v>591</v>
      </c>
      <c r="AN77" t="s">
        <v>592</v>
      </c>
      <c r="AO77" t="s">
        <v>55</v>
      </c>
      <c r="AP77" t="s">
        <v>467</v>
      </c>
      <c r="AQ77" t="s">
        <v>593</v>
      </c>
      <c r="AR77" t="s">
        <v>55</v>
      </c>
      <c r="AS77" t="s">
        <v>55</v>
      </c>
      <c r="AT77" t="s">
        <v>55</v>
      </c>
      <c r="AU77" t="s">
        <v>55</v>
      </c>
    </row>
    <row r="78" spans="1:47" x14ac:dyDescent="0.3">
      <c r="A78" t="s">
        <v>599</v>
      </c>
      <c r="B78" t="s">
        <v>600</v>
      </c>
      <c r="C78" t="s">
        <v>51</v>
      </c>
      <c r="D78" t="s">
        <v>51</v>
      </c>
      <c r="E78" t="s">
        <v>601</v>
      </c>
      <c r="F78" t="s">
        <v>85</v>
      </c>
      <c r="G78" t="s">
        <v>52</v>
      </c>
      <c r="H78" t="s">
        <v>55</v>
      </c>
      <c r="I78" t="s">
        <v>55</v>
      </c>
      <c r="J78" s="5">
        <v>54869173</v>
      </c>
      <c r="K78" s="5">
        <v>4108508</v>
      </c>
      <c r="L78" s="5">
        <v>0</v>
      </c>
      <c r="M78">
        <v>241</v>
      </c>
      <c r="N78">
        <v>239</v>
      </c>
      <c r="O78">
        <v>96</v>
      </c>
      <c r="P78">
        <v>0</v>
      </c>
      <c r="Q78">
        <v>0</v>
      </c>
      <c r="R78" s="6">
        <f t="shared" si="1"/>
        <v>0</v>
      </c>
      <c r="S78" s="6">
        <v>0.6</v>
      </c>
      <c r="T78" s="7">
        <v>109859539</v>
      </c>
      <c r="U78" t="s">
        <v>282</v>
      </c>
      <c r="V78" t="s">
        <v>282</v>
      </c>
      <c r="W78" s="8">
        <v>1.4807547775039964</v>
      </c>
      <c r="X78">
        <v>119</v>
      </c>
      <c r="Y78">
        <v>0</v>
      </c>
      <c r="Z78">
        <v>10</v>
      </c>
      <c r="AA78">
        <v>20</v>
      </c>
      <c r="AB78">
        <v>10</v>
      </c>
      <c r="AC78">
        <v>10</v>
      </c>
      <c r="AD78">
        <v>10</v>
      </c>
      <c r="AE78">
        <v>8</v>
      </c>
      <c r="AF78">
        <v>10</v>
      </c>
      <c r="AG78">
        <v>9</v>
      </c>
      <c r="AH78">
        <v>10</v>
      </c>
      <c r="AI78">
        <v>12</v>
      </c>
      <c r="AJ78">
        <v>10</v>
      </c>
      <c r="AK78" t="s">
        <v>57</v>
      </c>
      <c r="AL78" t="s">
        <v>602</v>
      </c>
      <c r="AM78" t="s">
        <v>603</v>
      </c>
      <c r="AN78" t="s">
        <v>604</v>
      </c>
      <c r="AO78" t="s">
        <v>605</v>
      </c>
      <c r="AP78" t="s">
        <v>265</v>
      </c>
      <c r="AQ78" t="s">
        <v>606</v>
      </c>
      <c r="AR78" t="s">
        <v>55</v>
      </c>
      <c r="AS78" t="s">
        <v>55</v>
      </c>
      <c r="AT78" t="s">
        <v>55</v>
      </c>
      <c r="AU78" t="s">
        <v>55</v>
      </c>
    </row>
    <row r="79" spans="1:47" x14ac:dyDescent="0.3">
      <c r="A79" t="s">
        <v>607</v>
      </c>
      <c r="B79" t="s">
        <v>608</v>
      </c>
      <c r="C79" t="s">
        <v>609</v>
      </c>
      <c r="D79" t="s">
        <v>143</v>
      </c>
      <c r="E79" t="s">
        <v>306</v>
      </c>
      <c r="F79" t="s">
        <v>85</v>
      </c>
      <c r="G79" t="s">
        <v>307</v>
      </c>
      <c r="H79" t="s">
        <v>55</v>
      </c>
      <c r="I79" t="s">
        <v>55</v>
      </c>
      <c r="J79" s="5">
        <v>35100000</v>
      </c>
      <c r="K79" s="5">
        <v>2909074</v>
      </c>
      <c r="L79" s="5">
        <v>0</v>
      </c>
      <c r="M79">
        <v>84</v>
      </c>
      <c r="N79">
        <v>83</v>
      </c>
      <c r="O79">
        <v>41</v>
      </c>
      <c r="P79">
        <v>0</v>
      </c>
      <c r="Q79">
        <v>0</v>
      </c>
      <c r="R79" s="6">
        <f t="shared" si="1"/>
        <v>0</v>
      </c>
      <c r="S79" s="6">
        <v>0.58915662650602407</v>
      </c>
      <c r="T79" s="7">
        <v>69042913</v>
      </c>
      <c r="U79" t="s">
        <v>144</v>
      </c>
      <c r="V79" t="s">
        <v>145</v>
      </c>
      <c r="W79" s="8">
        <v>0.71224725824948609</v>
      </c>
      <c r="X79">
        <v>110</v>
      </c>
      <c r="Y79">
        <v>20</v>
      </c>
      <c r="Z79">
        <v>0</v>
      </c>
      <c r="AA79">
        <v>20</v>
      </c>
      <c r="AB79">
        <v>10</v>
      </c>
      <c r="AC79">
        <v>10</v>
      </c>
      <c r="AD79">
        <v>0</v>
      </c>
      <c r="AE79">
        <v>8</v>
      </c>
      <c r="AF79">
        <v>10</v>
      </c>
      <c r="AG79">
        <v>0</v>
      </c>
      <c r="AH79">
        <v>10</v>
      </c>
      <c r="AI79">
        <v>12</v>
      </c>
      <c r="AJ79">
        <v>10</v>
      </c>
      <c r="AK79" t="s">
        <v>57</v>
      </c>
      <c r="AL79" t="s">
        <v>610</v>
      </c>
      <c r="AM79" t="s">
        <v>611</v>
      </c>
      <c r="AN79" t="s">
        <v>148</v>
      </c>
      <c r="AO79" t="s">
        <v>612</v>
      </c>
      <c r="AP79" t="s">
        <v>613</v>
      </c>
      <c r="AQ79" t="s">
        <v>151</v>
      </c>
      <c r="AR79" t="s">
        <v>614</v>
      </c>
      <c r="AS79" t="s">
        <v>55</v>
      </c>
      <c r="AT79" t="s">
        <v>55</v>
      </c>
      <c r="AU79" t="s">
        <v>55</v>
      </c>
    </row>
    <row r="80" spans="1:47" x14ac:dyDescent="0.3">
      <c r="A80" t="s">
        <v>615</v>
      </c>
      <c r="B80" t="s">
        <v>616</v>
      </c>
      <c r="C80" t="s">
        <v>617</v>
      </c>
      <c r="D80" t="s">
        <v>618</v>
      </c>
      <c r="E80" t="s">
        <v>52</v>
      </c>
      <c r="F80" t="s">
        <v>53</v>
      </c>
      <c r="G80" t="s">
        <v>52</v>
      </c>
      <c r="H80" t="s">
        <v>55</v>
      </c>
      <c r="I80" t="s">
        <v>55</v>
      </c>
      <c r="J80" s="5">
        <v>40000000</v>
      </c>
      <c r="K80" s="5">
        <v>3742221</v>
      </c>
      <c r="L80" s="5">
        <v>0</v>
      </c>
      <c r="M80">
        <v>115</v>
      </c>
      <c r="N80">
        <v>114</v>
      </c>
      <c r="O80">
        <v>66</v>
      </c>
      <c r="P80">
        <v>0</v>
      </c>
      <c r="Q80">
        <v>0</v>
      </c>
      <c r="R80" s="6">
        <f t="shared" si="1"/>
        <v>0</v>
      </c>
      <c r="S80" s="6">
        <v>0.6</v>
      </c>
      <c r="T80" s="7">
        <v>78427745</v>
      </c>
      <c r="U80" t="s">
        <v>386</v>
      </c>
      <c r="V80" t="s">
        <v>237</v>
      </c>
      <c r="W80" s="8">
        <v>0.87206830416392511</v>
      </c>
      <c r="X80">
        <v>119</v>
      </c>
      <c r="Y80">
        <v>0</v>
      </c>
      <c r="Z80">
        <v>10</v>
      </c>
      <c r="AA80">
        <v>20</v>
      </c>
      <c r="AB80">
        <v>10</v>
      </c>
      <c r="AC80">
        <v>10</v>
      </c>
      <c r="AD80">
        <v>10</v>
      </c>
      <c r="AE80">
        <v>8</v>
      </c>
      <c r="AF80">
        <v>10</v>
      </c>
      <c r="AG80">
        <v>9</v>
      </c>
      <c r="AH80">
        <v>10</v>
      </c>
      <c r="AI80">
        <v>12</v>
      </c>
      <c r="AJ80">
        <v>10</v>
      </c>
      <c r="AK80" t="s">
        <v>57</v>
      </c>
      <c r="AL80" t="s">
        <v>619</v>
      </c>
      <c r="AM80" t="s">
        <v>620</v>
      </c>
      <c r="AN80" t="s">
        <v>148</v>
      </c>
      <c r="AO80" t="s">
        <v>612</v>
      </c>
      <c r="AP80" t="s">
        <v>621</v>
      </c>
      <c r="AQ80" t="s">
        <v>151</v>
      </c>
      <c r="AR80" t="s">
        <v>614</v>
      </c>
      <c r="AS80" t="s">
        <v>55</v>
      </c>
      <c r="AT80" t="s">
        <v>55</v>
      </c>
      <c r="AU80" t="s">
        <v>55</v>
      </c>
    </row>
    <row r="81" spans="1:47" x14ac:dyDescent="0.3">
      <c r="A81" t="s">
        <v>622</v>
      </c>
      <c r="B81" t="s">
        <v>623</v>
      </c>
      <c r="C81" t="s">
        <v>624</v>
      </c>
      <c r="D81" t="s">
        <v>206</v>
      </c>
      <c r="E81" t="s">
        <v>52</v>
      </c>
      <c r="F81" t="s">
        <v>53</v>
      </c>
      <c r="G81" t="s">
        <v>52</v>
      </c>
      <c r="H81" t="s">
        <v>55</v>
      </c>
      <c r="I81" t="s">
        <v>55</v>
      </c>
      <c r="J81" s="5">
        <v>68750000</v>
      </c>
      <c r="K81" s="5">
        <v>5459303</v>
      </c>
      <c r="L81" s="5">
        <v>0</v>
      </c>
      <c r="M81">
        <v>272</v>
      </c>
      <c r="N81">
        <v>269</v>
      </c>
      <c r="O81">
        <v>163</v>
      </c>
      <c r="P81">
        <v>0</v>
      </c>
      <c r="Q81">
        <v>0</v>
      </c>
      <c r="R81" s="6">
        <f t="shared" si="1"/>
        <v>0</v>
      </c>
      <c r="S81" s="6">
        <v>0.59925650557620813</v>
      </c>
      <c r="T81" s="7">
        <v>139428038</v>
      </c>
      <c r="U81" t="s">
        <v>168</v>
      </c>
      <c r="V81" t="s">
        <v>70</v>
      </c>
      <c r="W81" s="8">
        <v>1.4774453170191431</v>
      </c>
      <c r="X81">
        <v>119</v>
      </c>
      <c r="Y81">
        <v>0</v>
      </c>
      <c r="Z81">
        <v>10</v>
      </c>
      <c r="AA81">
        <v>20</v>
      </c>
      <c r="AB81">
        <v>10</v>
      </c>
      <c r="AC81">
        <v>10</v>
      </c>
      <c r="AD81">
        <v>10</v>
      </c>
      <c r="AE81">
        <v>8</v>
      </c>
      <c r="AF81">
        <v>10</v>
      </c>
      <c r="AG81">
        <v>9</v>
      </c>
      <c r="AH81">
        <v>10</v>
      </c>
      <c r="AI81">
        <v>12</v>
      </c>
      <c r="AJ81">
        <v>10</v>
      </c>
      <c r="AK81" t="s">
        <v>57</v>
      </c>
      <c r="AL81" t="s">
        <v>501</v>
      </c>
      <c r="AM81" t="s">
        <v>625</v>
      </c>
      <c r="AN81" t="s">
        <v>503</v>
      </c>
      <c r="AO81" t="s">
        <v>626</v>
      </c>
      <c r="AP81" t="s">
        <v>501</v>
      </c>
      <c r="AQ81" t="s">
        <v>627</v>
      </c>
      <c r="AR81" t="s">
        <v>505</v>
      </c>
      <c r="AS81" t="s">
        <v>55</v>
      </c>
      <c r="AT81" t="s">
        <v>55</v>
      </c>
      <c r="AU81" t="s">
        <v>55</v>
      </c>
    </row>
    <row r="82" spans="1:47" x14ac:dyDescent="0.3">
      <c r="A82" t="s">
        <v>628</v>
      </c>
      <c r="B82" t="s">
        <v>629</v>
      </c>
      <c r="C82" t="s">
        <v>473</v>
      </c>
      <c r="D82" t="s">
        <v>473</v>
      </c>
      <c r="E82" t="s">
        <v>52</v>
      </c>
      <c r="F82" t="s">
        <v>85</v>
      </c>
      <c r="G82" t="s">
        <v>52</v>
      </c>
      <c r="H82" t="s">
        <v>55</v>
      </c>
      <c r="I82" t="s">
        <v>55</v>
      </c>
      <c r="J82" s="5">
        <v>72500000</v>
      </c>
      <c r="K82" s="5">
        <v>7346713</v>
      </c>
      <c r="L82" s="5">
        <v>0</v>
      </c>
      <c r="M82">
        <v>276</v>
      </c>
      <c r="N82">
        <v>273</v>
      </c>
      <c r="O82">
        <v>167</v>
      </c>
      <c r="P82">
        <v>0</v>
      </c>
      <c r="Q82">
        <v>0</v>
      </c>
      <c r="R82" s="6">
        <f t="shared" si="1"/>
        <v>0</v>
      </c>
      <c r="S82" s="6">
        <v>0.59780219780219768</v>
      </c>
      <c r="T82" s="7">
        <v>146927209</v>
      </c>
      <c r="U82" t="s">
        <v>474</v>
      </c>
      <c r="V82" t="s">
        <v>70</v>
      </c>
      <c r="W82" s="8">
        <v>1.5192062387837677</v>
      </c>
      <c r="X82">
        <v>119</v>
      </c>
      <c r="Y82">
        <v>0</v>
      </c>
      <c r="Z82">
        <v>10</v>
      </c>
      <c r="AA82">
        <v>20</v>
      </c>
      <c r="AB82">
        <v>10</v>
      </c>
      <c r="AC82">
        <v>10</v>
      </c>
      <c r="AD82">
        <v>10</v>
      </c>
      <c r="AE82">
        <v>8</v>
      </c>
      <c r="AF82">
        <v>10</v>
      </c>
      <c r="AG82">
        <v>9</v>
      </c>
      <c r="AH82">
        <v>10</v>
      </c>
      <c r="AI82">
        <v>12</v>
      </c>
      <c r="AJ82">
        <v>10</v>
      </c>
      <c r="AK82" t="s">
        <v>57</v>
      </c>
      <c r="AL82" t="s">
        <v>501</v>
      </c>
      <c r="AM82" t="s">
        <v>625</v>
      </c>
      <c r="AN82" t="s">
        <v>503</v>
      </c>
      <c r="AO82" t="s">
        <v>626</v>
      </c>
      <c r="AP82" t="s">
        <v>501</v>
      </c>
      <c r="AQ82" t="s">
        <v>627</v>
      </c>
      <c r="AR82" t="s">
        <v>505</v>
      </c>
      <c r="AS82" t="s">
        <v>55</v>
      </c>
      <c r="AT82" t="s">
        <v>55</v>
      </c>
      <c r="AU82" t="s">
        <v>55</v>
      </c>
    </row>
    <row r="83" spans="1:47" x14ac:dyDescent="0.3">
      <c r="A83" t="s">
        <v>630</v>
      </c>
      <c r="B83" t="s">
        <v>631</v>
      </c>
      <c r="C83" t="s">
        <v>624</v>
      </c>
      <c r="D83" t="s">
        <v>206</v>
      </c>
      <c r="E83" t="s">
        <v>52</v>
      </c>
      <c r="F83" t="s">
        <v>53</v>
      </c>
      <c r="G83" t="s">
        <v>52</v>
      </c>
      <c r="H83" t="s">
        <v>55</v>
      </c>
      <c r="I83" t="s">
        <v>55</v>
      </c>
      <c r="J83" s="5">
        <v>69000000</v>
      </c>
      <c r="K83" s="5">
        <v>7126766</v>
      </c>
      <c r="L83" s="5">
        <v>0</v>
      </c>
      <c r="M83">
        <v>260</v>
      </c>
      <c r="N83">
        <v>257</v>
      </c>
      <c r="O83">
        <v>156</v>
      </c>
      <c r="P83">
        <v>0</v>
      </c>
      <c r="Q83">
        <v>0</v>
      </c>
      <c r="R83" s="6">
        <f t="shared" si="1"/>
        <v>0</v>
      </c>
      <c r="S83" s="6">
        <v>0.59883268482490259</v>
      </c>
      <c r="T83" s="7">
        <v>140091791</v>
      </c>
      <c r="U83" t="s">
        <v>168</v>
      </c>
      <c r="V83" t="s">
        <v>70</v>
      </c>
      <c r="W83" s="8">
        <v>1.4055619655302032</v>
      </c>
      <c r="X83">
        <v>120</v>
      </c>
      <c r="Y83">
        <v>0</v>
      </c>
      <c r="Z83">
        <v>10</v>
      </c>
      <c r="AA83">
        <v>20</v>
      </c>
      <c r="AB83">
        <v>10</v>
      </c>
      <c r="AC83">
        <v>10</v>
      </c>
      <c r="AD83">
        <v>10</v>
      </c>
      <c r="AE83">
        <v>8</v>
      </c>
      <c r="AF83">
        <v>10</v>
      </c>
      <c r="AG83">
        <v>10</v>
      </c>
      <c r="AH83">
        <v>10</v>
      </c>
      <c r="AI83">
        <v>12</v>
      </c>
      <c r="AJ83">
        <v>10</v>
      </c>
      <c r="AK83" t="s">
        <v>57</v>
      </c>
      <c r="AL83" t="s">
        <v>625</v>
      </c>
      <c r="AM83" t="s">
        <v>625</v>
      </c>
      <c r="AN83" t="s">
        <v>503</v>
      </c>
      <c r="AO83" t="s">
        <v>626</v>
      </c>
      <c r="AP83" t="s">
        <v>501</v>
      </c>
      <c r="AQ83" t="s">
        <v>627</v>
      </c>
      <c r="AR83" t="s">
        <v>505</v>
      </c>
      <c r="AS83" t="s">
        <v>55</v>
      </c>
      <c r="AT83" t="s">
        <v>55</v>
      </c>
      <c r="AU83" t="s">
        <v>55</v>
      </c>
    </row>
    <row r="84" spans="1:47" x14ac:dyDescent="0.3">
      <c r="A84" t="s">
        <v>632</v>
      </c>
      <c r="B84" t="s">
        <v>633</v>
      </c>
      <c r="C84" t="s">
        <v>634</v>
      </c>
      <c r="D84" t="s">
        <v>495</v>
      </c>
      <c r="E84" t="s">
        <v>52</v>
      </c>
      <c r="F84" t="s">
        <v>53</v>
      </c>
      <c r="G84" t="s">
        <v>52</v>
      </c>
      <c r="H84" t="s">
        <v>55</v>
      </c>
      <c r="I84" t="s">
        <v>55</v>
      </c>
      <c r="J84" s="5">
        <v>32320000</v>
      </c>
      <c r="K84" s="5">
        <v>3084150</v>
      </c>
      <c r="L84" s="5">
        <v>0</v>
      </c>
      <c r="M84">
        <v>168</v>
      </c>
      <c r="N84">
        <v>166</v>
      </c>
      <c r="O84">
        <v>102</v>
      </c>
      <c r="P84">
        <v>0</v>
      </c>
      <c r="Q84">
        <v>0</v>
      </c>
      <c r="R84" s="6">
        <f t="shared" si="1"/>
        <v>0</v>
      </c>
      <c r="S84" s="6">
        <v>0.59759036144578315</v>
      </c>
      <c r="T84" s="7">
        <v>64156234</v>
      </c>
      <c r="U84" t="s">
        <v>115</v>
      </c>
      <c r="V84" t="s">
        <v>94</v>
      </c>
      <c r="W84" s="8">
        <v>1.1341184865002811</v>
      </c>
      <c r="X84">
        <v>120</v>
      </c>
      <c r="Y84">
        <v>0</v>
      </c>
      <c r="Z84">
        <v>10</v>
      </c>
      <c r="AA84">
        <v>20</v>
      </c>
      <c r="AB84">
        <v>10</v>
      </c>
      <c r="AC84">
        <v>10</v>
      </c>
      <c r="AD84">
        <v>10</v>
      </c>
      <c r="AE84">
        <v>8</v>
      </c>
      <c r="AF84">
        <v>10</v>
      </c>
      <c r="AG84">
        <v>10</v>
      </c>
      <c r="AH84">
        <v>10</v>
      </c>
      <c r="AI84">
        <v>12</v>
      </c>
      <c r="AJ84">
        <v>10</v>
      </c>
      <c r="AK84" t="s">
        <v>635</v>
      </c>
      <c r="AL84" t="s">
        <v>636</v>
      </c>
      <c r="AM84" t="s">
        <v>637</v>
      </c>
      <c r="AN84" t="s">
        <v>638</v>
      </c>
      <c r="AO84" t="s">
        <v>639</v>
      </c>
      <c r="AP84" t="s">
        <v>636</v>
      </c>
      <c r="AQ84" t="s">
        <v>640</v>
      </c>
      <c r="AR84" t="s">
        <v>505</v>
      </c>
      <c r="AS84" t="s">
        <v>641</v>
      </c>
      <c r="AT84" t="s">
        <v>640</v>
      </c>
      <c r="AU84" t="s">
        <v>55</v>
      </c>
    </row>
    <row r="85" spans="1:47" x14ac:dyDescent="0.3">
      <c r="A85" t="s">
        <v>642</v>
      </c>
      <c r="B85" t="s">
        <v>643</v>
      </c>
      <c r="C85" t="s">
        <v>644</v>
      </c>
      <c r="D85" t="s">
        <v>51</v>
      </c>
      <c r="E85" t="s">
        <v>306</v>
      </c>
      <c r="F85" t="s">
        <v>85</v>
      </c>
      <c r="G85" t="s">
        <v>324</v>
      </c>
      <c r="H85" t="s">
        <v>55</v>
      </c>
      <c r="I85" t="s">
        <v>55</v>
      </c>
      <c r="J85" s="5">
        <v>21300000</v>
      </c>
      <c r="K85" s="5">
        <v>1624431</v>
      </c>
      <c r="L85" s="5">
        <v>0</v>
      </c>
      <c r="M85">
        <v>64</v>
      </c>
      <c r="N85">
        <v>63</v>
      </c>
      <c r="O85">
        <v>63</v>
      </c>
      <c r="P85">
        <v>0</v>
      </c>
      <c r="Q85">
        <v>0</v>
      </c>
      <c r="R85" s="6">
        <f t="shared" si="1"/>
        <v>0</v>
      </c>
      <c r="S85" s="6">
        <v>0.49206349206349204</v>
      </c>
      <c r="T85" s="7">
        <v>43264841</v>
      </c>
      <c r="U85" t="s">
        <v>282</v>
      </c>
      <c r="V85" t="s">
        <v>282</v>
      </c>
      <c r="W85" s="8">
        <v>1.2581593930494657</v>
      </c>
      <c r="X85">
        <v>104</v>
      </c>
      <c r="Y85">
        <v>14</v>
      </c>
      <c r="Z85">
        <v>0</v>
      </c>
      <c r="AA85">
        <v>19.999999999999996</v>
      </c>
      <c r="AB85">
        <v>10</v>
      </c>
      <c r="AC85">
        <v>10</v>
      </c>
      <c r="AD85">
        <v>0</v>
      </c>
      <c r="AE85">
        <v>8</v>
      </c>
      <c r="AF85">
        <v>10</v>
      </c>
      <c r="AG85">
        <v>0</v>
      </c>
      <c r="AH85">
        <v>10</v>
      </c>
      <c r="AI85">
        <v>12</v>
      </c>
      <c r="AJ85">
        <v>10</v>
      </c>
      <c r="AK85" t="s">
        <v>282</v>
      </c>
      <c r="AL85" t="s">
        <v>645</v>
      </c>
      <c r="AM85" t="s">
        <v>646</v>
      </c>
      <c r="AN85" t="s">
        <v>457</v>
      </c>
      <c r="AO85" t="s">
        <v>458</v>
      </c>
      <c r="AP85" t="s">
        <v>55</v>
      </c>
      <c r="AQ85" t="s">
        <v>55</v>
      </c>
      <c r="AR85" t="s">
        <v>55</v>
      </c>
      <c r="AS85" t="s">
        <v>55</v>
      </c>
      <c r="AT85" t="s">
        <v>55</v>
      </c>
      <c r="AU85" t="s">
        <v>55</v>
      </c>
    </row>
    <row r="86" spans="1:47" x14ac:dyDescent="0.3">
      <c r="A86" t="s">
        <v>647</v>
      </c>
      <c r="B86" t="s">
        <v>648</v>
      </c>
      <c r="C86" t="s">
        <v>649</v>
      </c>
      <c r="D86" t="s">
        <v>126</v>
      </c>
      <c r="E86" t="s">
        <v>306</v>
      </c>
      <c r="F86" t="s">
        <v>85</v>
      </c>
      <c r="G86" t="s">
        <v>324</v>
      </c>
      <c r="H86" t="s">
        <v>55</v>
      </c>
      <c r="I86" t="s">
        <v>55</v>
      </c>
      <c r="J86" s="5">
        <v>29238977</v>
      </c>
      <c r="K86" s="5">
        <v>2656749</v>
      </c>
      <c r="L86" s="5">
        <v>0</v>
      </c>
      <c r="M86">
        <v>84</v>
      </c>
      <c r="N86">
        <v>83</v>
      </c>
      <c r="O86">
        <v>83</v>
      </c>
      <c r="P86">
        <v>0</v>
      </c>
      <c r="Q86">
        <v>0</v>
      </c>
      <c r="R86" s="6">
        <f t="shared" si="1"/>
        <v>0</v>
      </c>
      <c r="S86" s="6">
        <v>0.39638554216867466</v>
      </c>
      <c r="T86" s="7">
        <v>61678815</v>
      </c>
      <c r="U86" t="s">
        <v>69</v>
      </c>
      <c r="V86" t="s">
        <v>70</v>
      </c>
      <c r="W86" s="8">
        <v>1.4445426202140978</v>
      </c>
      <c r="X86">
        <v>110</v>
      </c>
      <c r="Y86">
        <v>20</v>
      </c>
      <c r="Z86">
        <v>0</v>
      </c>
      <c r="AA86">
        <v>20</v>
      </c>
      <c r="AB86">
        <v>10</v>
      </c>
      <c r="AC86">
        <v>10</v>
      </c>
      <c r="AD86">
        <v>0</v>
      </c>
      <c r="AE86">
        <v>8</v>
      </c>
      <c r="AF86">
        <v>10</v>
      </c>
      <c r="AG86">
        <v>0</v>
      </c>
      <c r="AH86">
        <v>10</v>
      </c>
      <c r="AI86">
        <v>12</v>
      </c>
      <c r="AJ86">
        <v>10</v>
      </c>
      <c r="AK86" t="s">
        <v>650</v>
      </c>
      <c r="AL86" t="s">
        <v>136</v>
      </c>
      <c r="AM86" t="s">
        <v>651</v>
      </c>
      <c r="AN86" t="s">
        <v>652</v>
      </c>
      <c r="AO86" t="s">
        <v>136</v>
      </c>
      <c r="AP86" t="s">
        <v>55</v>
      </c>
      <c r="AQ86" t="s">
        <v>55</v>
      </c>
      <c r="AR86" t="s">
        <v>55</v>
      </c>
      <c r="AS86" t="s">
        <v>55</v>
      </c>
      <c r="AT86" t="s">
        <v>55</v>
      </c>
      <c r="AU86" t="s">
        <v>55</v>
      </c>
    </row>
    <row r="87" spans="1:47" x14ac:dyDescent="0.3">
      <c r="A87" t="s">
        <v>653</v>
      </c>
      <c r="B87" t="s">
        <v>654</v>
      </c>
      <c r="C87" t="s">
        <v>655</v>
      </c>
      <c r="D87" t="s">
        <v>143</v>
      </c>
      <c r="E87" t="s">
        <v>306</v>
      </c>
      <c r="F87" t="s">
        <v>85</v>
      </c>
      <c r="G87" t="s">
        <v>307</v>
      </c>
      <c r="H87" t="s">
        <v>55</v>
      </c>
      <c r="I87" t="s">
        <v>55</v>
      </c>
      <c r="J87" s="5">
        <v>16212891</v>
      </c>
      <c r="K87" s="5">
        <v>1308350</v>
      </c>
      <c r="L87" s="5">
        <v>0</v>
      </c>
      <c r="M87">
        <v>51</v>
      </c>
      <c r="N87">
        <v>50</v>
      </c>
      <c r="O87">
        <v>50</v>
      </c>
      <c r="P87">
        <v>0</v>
      </c>
      <c r="Q87">
        <v>0</v>
      </c>
      <c r="R87" s="6">
        <f t="shared" si="1"/>
        <v>0</v>
      </c>
      <c r="S87" s="6">
        <v>0.5</v>
      </c>
      <c r="T87" s="7">
        <v>33456147</v>
      </c>
      <c r="U87" t="s">
        <v>144</v>
      </c>
      <c r="V87" t="s">
        <v>145</v>
      </c>
      <c r="W87" s="8">
        <v>1.4323484245353071</v>
      </c>
      <c r="X87">
        <v>90</v>
      </c>
      <c r="Y87">
        <v>0</v>
      </c>
      <c r="Z87">
        <v>0</v>
      </c>
      <c r="AA87">
        <v>19.999999999999996</v>
      </c>
      <c r="AB87">
        <v>10</v>
      </c>
      <c r="AC87">
        <v>10</v>
      </c>
      <c r="AD87">
        <v>0</v>
      </c>
      <c r="AE87">
        <v>8</v>
      </c>
      <c r="AF87">
        <v>10</v>
      </c>
      <c r="AG87">
        <v>0</v>
      </c>
      <c r="AH87">
        <v>10</v>
      </c>
      <c r="AI87">
        <v>12</v>
      </c>
      <c r="AJ87">
        <v>10</v>
      </c>
      <c r="AK87" t="s">
        <v>169</v>
      </c>
      <c r="AL87" t="s">
        <v>656</v>
      </c>
      <c r="AM87" t="s">
        <v>657</v>
      </c>
      <c r="AN87" t="s">
        <v>658</v>
      </c>
      <c r="AO87" t="s">
        <v>55</v>
      </c>
      <c r="AP87" t="s">
        <v>659</v>
      </c>
      <c r="AQ87" t="s">
        <v>660</v>
      </c>
      <c r="AR87" t="s">
        <v>661</v>
      </c>
      <c r="AS87" t="s">
        <v>55</v>
      </c>
      <c r="AT87" t="s">
        <v>55</v>
      </c>
      <c r="AU87" t="s">
        <v>55</v>
      </c>
    </row>
    <row r="88" spans="1:47" x14ac:dyDescent="0.3">
      <c r="A88" t="s">
        <v>662</v>
      </c>
      <c r="B88" t="s">
        <v>663</v>
      </c>
      <c r="C88" t="s">
        <v>664</v>
      </c>
      <c r="D88" t="s">
        <v>143</v>
      </c>
      <c r="E88" t="s">
        <v>306</v>
      </c>
      <c r="F88" t="s">
        <v>68</v>
      </c>
      <c r="G88" t="s">
        <v>307</v>
      </c>
      <c r="H88" t="s">
        <v>55</v>
      </c>
      <c r="I88" t="s">
        <v>55</v>
      </c>
      <c r="J88" s="5">
        <v>22700000</v>
      </c>
      <c r="K88" s="5">
        <v>1914108</v>
      </c>
      <c r="L88" s="5">
        <v>0</v>
      </c>
      <c r="M88">
        <v>150</v>
      </c>
      <c r="N88">
        <v>148</v>
      </c>
      <c r="O88">
        <v>148</v>
      </c>
      <c r="P88">
        <v>0</v>
      </c>
      <c r="Q88">
        <v>0</v>
      </c>
      <c r="R88" s="6">
        <f t="shared" si="1"/>
        <v>0</v>
      </c>
      <c r="S88" s="6">
        <v>0.41351351351351351</v>
      </c>
      <c r="T88" s="7">
        <v>49612037</v>
      </c>
      <c r="U88" t="s">
        <v>144</v>
      </c>
      <c r="V88" t="s">
        <v>145</v>
      </c>
      <c r="W88" s="8">
        <v>2.3606338062789272</v>
      </c>
      <c r="X88">
        <v>110</v>
      </c>
      <c r="Y88">
        <v>20</v>
      </c>
      <c r="Z88">
        <v>0</v>
      </c>
      <c r="AA88">
        <v>20</v>
      </c>
      <c r="AB88">
        <v>10</v>
      </c>
      <c r="AC88">
        <v>10</v>
      </c>
      <c r="AD88">
        <v>0</v>
      </c>
      <c r="AE88">
        <v>8</v>
      </c>
      <c r="AF88">
        <v>10</v>
      </c>
      <c r="AG88">
        <v>0</v>
      </c>
      <c r="AH88">
        <v>10</v>
      </c>
      <c r="AI88">
        <v>12</v>
      </c>
      <c r="AJ88">
        <v>10</v>
      </c>
      <c r="AK88" t="s">
        <v>169</v>
      </c>
      <c r="AL88" t="s">
        <v>665</v>
      </c>
      <c r="AM88" t="s">
        <v>666</v>
      </c>
      <c r="AN88" t="s">
        <v>667</v>
      </c>
      <c r="AO88" t="s">
        <v>668</v>
      </c>
      <c r="AP88" t="s">
        <v>669</v>
      </c>
      <c r="AQ88" t="s">
        <v>420</v>
      </c>
      <c r="AR88" t="s">
        <v>670</v>
      </c>
      <c r="AS88" t="s">
        <v>55</v>
      </c>
      <c r="AT88" t="s">
        <v>55</v>
      </c>
      <c r="AU88" t="s">
        <v>55</v>
      </c>
    </row>
    <row r="89" spans="1:47" x14ac:dyDescent="0.3">
      <c r="A89" t="s">
        <v>671</v>
      </c>
      <c r="B89" t="s">
        <v>672</v>
      </c>
      <c r="C89" t="s">
        <v>673</v>
      </c>
      <c r="D89" t="s">
        <v>674</v>
      </c>
      <c r="E89" t="s">
        <v>52</v>
      </c>
      <c r="F89" t="s">
        <v>53</v>
      </c>
      <c r="G89" t="s">
        <v>463</v>
      </c>
      <c r="H89" t="s">
        <v>55</v>
      </c>
      <c r="I89" t="s">
        <v>55</v>
      </c>
      <c r="J89" s="5">
        <v>20858013.225000001</v>
      </c>
      <c r="K89" s="5">
        <v>2042017</v>
      </c>
      <c r="L89" s="5">
        <v>0</v>
      </c>
      <c r="M89">
        <v>61</v>
      </c>
      <c r="N89">
        <v>60</v>
      </c>
      <c r="O89">
        <v>60</v>
      </c>
      <c r="P89">
        <v>0</v>
      </c>
      <c r="Q89">
        <v>10</v>
      </c>
      <c r="R89" s="6">
        <f t="shared" si="1"/>
        <v>0.16666666666666666</v>
      </c>
      <c r="S89" s="6">
        <v>0.44999999999999996</v>
      </c>
      <c r="T89" s="7">
        <v>42212055</v>
      </c>
      <c r="U89" t="s">
        <v>93</v>
      </c>
      <c r="V89" t="s">
        <v>94</v>
      </c>
      <c r="W89" s="8">
        <v>0.95782119050907488</v>
      </c>
      <c r="X89">
        <v>119</v>
      </c>
      <c r="Y89">
        <v>0</v>
      </c>
      <c r="Z89">
        <v>10</v>
      </c>
      <c r="AA89">
        <v>20</v>
      </c>
      <c r="AB89">
        <v>10</v>
      </c>
      <c r="AC89">
        <v>10</v>
      </c>
      <c r="AD89">
        <v>10</v>
      </c>
      <c r="AE89">
        <v>8</v>
      </c>
      <c r="AF89">
        <v>10</v>
      </c>
      <c r="AG89">
        <v>9</v>
      </c>
      <c r="AH89">
        <v>10</v>
      </c>
      <c r="AI89">
        <v>12</v>
      </c>
      <c r="AJ89">
        <v>10</v>
      </c>
      <c r="AK89" t="s">
        <v>169</v>
      </c>
      <c r="AL89" t="s">
        <v>675</v>
      </c>
      <c r="AM89" t="s">
        <v>676</v>
      </c>
      <c r="AN89" t="s">
        <v>677</v>
      </c>
      <c r="AO89" t="s">
        <v>55</v>
      </c>
      <c r="AP89" t="s">
        <v>678</v>
      </c>
      <c r="AQ89" t="s">
        <v>679</v>
      </c>
      <c r="AR89" t="s">
        <v>55</v>
      </c>
      <c r="AS89" t="s">
        <v>55</v>
      </c>
      <c r="AT89" t="s">
        <v>55</v>
      </c>
      <c r="AU89" t="s">
        <v>55</v>
      </c>
    </row>
    <row r="90" spans="1:47" x14ac:dyDescent="0.3">
      <c r="A90" t="s">
        <v>680</v>
      </c>
      <c r="B90" t="s">
        <v>681</v>
      </c>
      <c r="C90" t="s">
        <v>305</v>
      </c>
      <c r="D90" t="s">
        <v>305</v>
      </c>
      <c r="E90" t="s">
        <v>306</v>
      </c>
      <c r="F90" t="s">
        <v>68</v>
      </c>
      <c r="G90" t="s">
        <v>307</v>
      </c>
      <c r="H90" t="s">
        <v>55</v>
      </c>
      <c r="I90" t="s">
        <v>55</v>
      </c>
      <c r="J90" s="5">
        <v>32500000</v>
      </c>
      <c r="K90" s="5">
        <v>2688695</v>
      </c>
      <c r="L90" s="5">
        <v>0</v>
      </c>
      <c r="M90">
        <v>149</v>
      </c>
      <c r="N90">
        <v>147</v>
      </c>
      <c r="O90">
        <v>147</v>
      </c>
      <c r="P90">
        <v>0</v>
      </c>
      <c r="Q90">
        <v>0</v>
      </c>
      <c r="R90" s="6">
        <f t="shared" si="1"/>
        <v>0</v>
      </c>
      <c r="S90" s="6">
        <v>0.45102040816326527</v>
      </c>
      <c r="T90" s="7">
        <v>66914618</v>
      </c>
      <c r="U90" t="s">
        <v>308</v>
      </c>
      <c r="V90" t="s">
        <v>145</v>
      </c>
      <c r="W90" s="8">
        <v>1.7690478039670672</v>
      </c>
      <c r="X90">
        <v>110</v>
      </c>
      <c r="Y90">
        <v>20</v>
      </c>
      <c r="Z90">
        <v>0</v>
      </c>
      <c r="AA90">
        <v>20</v>
      </c>
      <c r="AB90">
        <v>10</v>
      </c>
      <c r="AC90">
        <v>10</v>
      </c>
      <c r="AD90">
        <v>0</v>
      </c>
      <c r="AE90">
        <v>8</v>
      </c>
      <c r="AF90">
        <v>10</v>
      </c>
      <c r="AG90">
        <v>0</v>
      </c>
      <c r="AH90">
        <v>10</v>
      </c>
      <c r="AI90">
        <v>12</v>
      </c>
      <c r="AJ90">
        <v>10</v>
      </c>
      <c r="AK90" t="s">
        <v>682</v>
      </c>
      <c r="AL90" t="s">
        <v>683</v>
      </c>
      <c r="AM90" t="s">
        <v>684</v>
      </c>
      <c r="AN90" t="s">
        <v>355</v>
      </c>
      <c r="AO90" t="s">
        <v>683</v>
      </c>
      <c r="AP90" t="s">
        <v>685</v>
      </c>
      <c r="AQ90" t="s">
        <v>686</v>
      </c>
      <c r="AR90" t="s">
        <v>683</v>
      </c>
      <c r="AS90" t="s">
        <v>55</v>
      </c>
      <c r="AT90" t="s">
        <v>55</v>
      </c>
      <c r="AU90" t="s">
        <v>55</v>
      </c>
    </row>
    <row r="91" spans="1:47" x14ac:dyDescent="0.3">
      <c r="A91" t="s">
        <v>687</v>
      </c>
      <c r="B91" t="s">
        <v>688</v>
      </c>
      <c r="C91" t="s">
        <v>560</v>
      </c>
      <c r="D91" t="s">
        <v>560</v>
      </c>
      <c r="E91" t="s">
        <v>52</v>
      </c>
      <c r="F91" t="s">
        <v>53</v>
      </c>
      <c r="G91" t="s">
        <v>52</v>
      </c>
      <c r="H91" t="s">
        <v>55</v>
      </c>
      <c r="I91" t="s">
        <v>55</v>
      </c>
      <c r="J91" s="5">
        <v>66000000</v>
      </c>
      <c r="K91" s="5">
        <v>6397415</v>
      </c>
      <c r="L91" s="5">
        <v>0</v>
      </c>
      <c r="M91">
        <v>236</v>
      </c>
      <c r="N91">
        <v>234</v>
      </c>
      <c r="O91">
        <v>116</v>
      </c>
      <c r="P91">
        <v>0</v>
      </c>
      <c r="Q91">
        <v>0</v>
      </c>
      <c r="R91" s="6">
        <f t="shared" si="1"/>
        <v>0</v>
      </c>
      <c r="S91" s="6">
        <v>0.59914529914529913</v>
      </c>
      <c r="T91" s="7">
        <v>125532912</v>
      </c>
      <c r="U91" t="s">
        <v>474</v>
      </c>
      <c r="V91" t="s">
        <v>145</v>
      </c>
      <c r="W91" s="8">
        <v>1.2690631727542716</v>
      </c>
      <c r="X91">
        <v>120</v>
      </c>
      <c r="Y91">
        <v>0</v>
      </c>
      <c r="Z91">
        <v>10</v>
      </c>
      <c r="AA91">
        <v>20</v>
      </c>
      <c r="AB91">
        <v>10</v>
      </c>
      <c r="AC91">
        <v>10</v>
      </c>
      <c r="AD91">
        <v>10</v>
      </c>
      <c r="AE91">
        <v>8</v>
      </c>
      <c r="AF91">
        <v>10</v>
      </c>
      <c r="AG91">
        <v>10</v>
      </c>
      <c r="AH91">
        <v>10</v>
      </c>
      <c r="AI91">
        <v>12</v>
      </c>
      <c r="AJ91">
        <v>10</v>
      </c>
      <c r="AK91" t="s">
        <v>689</v>
      </c>
      <c r="AL91" t="s">
        <v>690</v>
      </c>
      <c r="AM91" t="s">
        <v>691</v>
      </c>
      <c r="AN91" t="s">
        <v>692</v>
      </c>
      <c r="AO91" t="s">
        <v>55</v>
      </c>
      <c r="AP91" t="s">
        <v>128</v>
      </c>
      <c r="AQ91" t="s">
        <v>129</v>
      </c>
      <c r="AR91" t="s">
        <v>130</v>
      </c>
      <c r="AS91" t="s">
        <v>689</v>
      </c>
      <c r="AT91" t="s">
        <v>693</v>
      </c>
      <c r="AU91" t="s">
        <v>55</v>
      </c>
    </row>
    <row r="92" spans="1:47" x14ac:dyDescent="0.3">
      <c r="A92" t="s">
        <v>694</v>
      </c>
      <c r="B92" t="s">
        <v>695</v>
      </c>
      <c r="C92" t="s">
        <v>696</v>
      </c>
      <c r="D92" t="s">
        <v>51</v>
      </c>
      <c r="E92" t="s">
        <v>306</v>
      </c>
      <c r="F92" t="s">
        <v>85</v>
      </c>
      <c r="G92" t="s">
        <v>324</v>
      </c>
      <c r="H92" t="s">
        <v>55</v>
      </c>
      <c r="I92" t="s">
        <v>55</v>
      </c>
      <c r="J92" s="5">
        <v>26618622</v>
      </c>
      <c r="K92" s="5">
        <v>3046341</v>
      </c>
      <c r="L92" s="5">
        <v>0</v>
      </c>
      <c r="M92">
        <v>159</v>
      </c>
      <c r="N92">
        <v>157</v>
      </c>
      <c r="O92">
        <v>157</v>
      </c>
      <c r="P92">
        <v>0</v>
      </c>
      <c r="Q92">
        <v>0</v>
      </c>
      <c r="R92" s="6">
        <f t="shared" si="1"/>
        <v>0</v>
      </c>
      <c r="S92" s="6">
        <v>0.5592356687898089</v>
      </c>
      <c r="T92" s="7">
        <v>68709290</v>
      </c>
      <c r="U92" t="s">
        <v>282</v>
      </c>
      <c r="V92" t="s">
        <v>282</v>
      </c>
      <c r="W92" s="8">
        <v>2.4045786550024704</v>
      </c>
      <c r="X92">
        <v>104</v>
      </c>
      <c r="Y92">
        <v>14</v>
      </c>
      <c r="Z92">
        <v>0</v>
      </c>
      <c r="AA92">
        <v>20</v>
      </c>
      <c r="AB92">
        <v>10</v>
      </c>
      <c r="AC92">
        <v>10</v>
      </c>
      <c r="AD92">
        <v>0</v>
      </c>
      <c r="AE92">
        <v>8</v>
      </c>
      <c r="AF92">
        <v>10</v>
      </c>
      <c r="AG92">
        <v>0</v>
      </c>
      <c r="AH92">
        <v>10</v>
      </c>
      <c r="AI92">
        <v>12</v>
      </c>
      <c r="AJ92">
        <v>10</v>
      </c>
      <c r="AK92" t="s">
        <v>697</v>
      </c>
      <c r="AL92" t="s">
        <v>698</v>
      </c>
      <c r="AM92" t="s">
        <v>699</v>
      </c>
      <c r="AN92" t="s">
        <v>700</v>
      </c>
      <c r="AO92" t="s">
        <v>701</v>
      </c>
      <c r="AP92" t="s">
        <v>702</v>
      </c>
      <c r="AQ92" t="s">
        <v>389</v>
      </c>
      <c r="AR92" t="s">
        <v>55</v>
      </c>
      <c r="AS92" t="s">
        <v>55</v>
      </c>
      <c r="AT92" t="s">
        <v>55</v>
      </c>
      <c r="AU92" t="s">
        <v>55</v>
      </c>
    </row>
    <row r="93" spans="1:47" x14ac:dyDescent="0.3">
      <c r="A93" t="s">
        <v>703</v>
      </c>
      <c r="B93" t="s">
        <v>704</v>
      </c>
      <c r="C93" t="s">
        <v>299</v>
      </c>
      <c r="D93" t="s">
        <v>299</v>
      </c>
      <c r="E93" t="s">
        <v>306</v>
      </c>
      <c r="F93" t="s">
        <v>85</v>
      </c>
      <c r="G93" t="s">
        <v>307</v>
      </c>
      <c r="H93" t="s">
        <v>55</v>
      </c>
      <c r="I93" t="s">
        <v>55</v>
      </c>
      <c r="J93" s="5">
        <v>24074078</v>
      </c>
      <c r="K93" s="5">
        <v>2031395</v>
      </c>
      <c r="L93" s="5">
        <v>0</v>
      </c>
      <c r="M93">
        <v>106</v>
      </c>
      <c r="N93">
        <v>105</v>
      </c>
      <c r="O93">
        <v>105</v>
      </c>
      <c r="P93">
        <v>0</v>
      </c>
      <c r="Q93">
        <v>0</v>
      </c>
      <c r="R93" s="6">
        <f t="shared" si="1"/>
        <v>0</v>
      </c>
      <c r="S93" s="6">
        <v>0.55904761904761913</v>
      </c>
      <c r="T93" s="7">
        <v>49030143</v>
      </c>
      <c r="U93" t="s">
        <v>115</v>
      </c>
      <c r="V93" t="s">
        <v>94</v>
      </c>
      <c r="W93" s="8">
        <v>1.7773390261160029</v>
      </c>
      <c r="X93">
        <v>110</v>
      </c>
      <c r="Y93">
        <v>20</v>
      </c>
      <c r="Z93">
        <v>0</v>
      </c>
      <c r="AA93">
        <v>20</v>
      </c>
      <c r="AB93">
        <v>10</v>
      </c>
      <c r="AC93">
        <v>10</v>
      </c>
      <c r="AD93">
        <v>0</v>
      </c>
      <c r="AE93">
        <v>8</v>
      </c>
      <c r="AF93">
        <v>10</v>
      </c>
      <c r="AG93">
        <v>0</v>
      </c>
      <c r="AH93">
        <v>10</v>
      </c>
      <c r="AI93">
        <v>12</v>
      </c>
      <c r="AJ93">
        <v>10</v>
      </c>
      <c r="AK93" t="s">
        <v>705</v>
      </c>
      <c r="AL93" t="s">
        <v>706</v>
      </c>
      <c r="AM93" t="s">
        <v>707</v>
      </c>
      <c r="AN93" t="s">
        <v>194</v>
      </c>
      <c r="AO93" t="s">
        <v>265</v>
      </c>
      <c r="AP93" t="s">
        <v>708</v>
      </c>
      <c r="AQ93" t="s">
        <v>709</v>
      </c>
      <c r="AR93" t="s">
        <v>710</v>
      </c>
      <c r="AS93" t="s">
        <v>55</v>
      </c>
      <c r="AT93" t="s">
        <v>55</v>
      </c>
      <c r="AU93" t="s">
        <v>55</v>
      </c>
    </row>
  </sheetData>
  <autoFilter ref="A2:AW93" xr:uid="{AE76247C-EEE9-4A82-AC47-87C559E984EC}">
    <sortState xmlns:xlrd2="http://schemas.microsoft.com/office/spreadsheetml/2017/richdata2" ref="A3:AW93">
      <sortCondition ref="H2:H93"/>
    </sortState>
  </autoFilter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1.28.2025 APPLICANT LIST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Navarrette, DC</dc:creator>
  <cp:lastModifiedBy>Navarrette, DC</cp:lastModifiedBy>
  <dcterms:created xsi:type="dcterms:W3CDTF">2025-02-05T23:25:35Z</dcterms:created>
  <dcterms:modified xsi:type="dcterms:W3CDTF">2025-02-05T23:25:47Z</dcterms:modified>
</cp:coreProperties>
</file>