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https://caltreasurer.sharepoint.com/teams/CSFA/CSFA Programs/SB740/Webposting/ADA/"/>
    </mc:Choice>
  </mc:AlternateContent>
  <xr:revisionPtr revIDLastSave="0" documentId="8_{BBA0CABB-5714-420D-84AF-3A761B482C16}" xr6:coauthVersionLast="47" xr6:coauthVersionMax="47" xr10:uidLastSave="{00000000-0000-0000-0000-000000000000}"/>
  <bookViews>
    <workbookView xWindow="-108" yWindow="-108" windowWidth="23256" windowHeight="12456" xr2:uid="{8617163F-9E8A-479C-B62D-93E06A531253}"/>
  </bookViews>
  <sheets>
    <sheet name="24-25" sheetId="1" r:id="rId1"/>
  </sheets>
  <definedNames>
    <definedName name="_xlnm._FilterDatabase" localSheetId="0" hidden="1">'24-25'!$E$1:$H$454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4" i="1" l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<sst xmlns="http://schemas.openxmlformats.org/spreadsheetml/2006/main" count="1368" uniqueCount="465">
  <si>
    <t>School</t>
  </si>
  <si>
    <t>CDS Code</t>
  </si>
  <si>
    <t>Eligibility</t>
  </si>
  <si>
    <t>75% of Eligible Lease Costs</t>
  </si>
  <si>
    <t>ADA Cap</t>
  </si>
  <si>
    <t>Award Cap</t>
  </si>
  <si>
    <t>Total Lease Award</t>
  </si>
  <si>
    <t>Pro Rated Lease Awards (90%)</t>
  </si>
  <si>
    <t>ABLE Charter</t>
  </si>
  <si>
    <t>ELIGIBLE</t>
  </si>
  <si>
    <t>Rent</t>
  </si>
  <si>
    <t>Academia Avance Charter</t>
  </si>
  <si>
    <t>ADA</t>
  </si>
  <si>
    <t>Academia Moderna</t>
  </si>
  <si>
    <t>Accelerated</t>
  </si>
  <si>
    <t>ACE Empower Academy</t>
  </si>
  <si>
    <t>ACE Esperanza Middle</t>
  </si>
  <si>
    <t>Achieve Charter School of Paradise Inc.</t>
  </si>
  <si>
    <t>AeroSTEM Academy</t>
  </si>
  <si>
    <t>AIMS College Prep Middle</t>
  </si>
  <si>
    <t>Alameda Community Learning Center</t>
  </si>
  <si>
    <t>Albert Einstein Academies</t>
  </si>
  <si>
    <t>All Tribes Charter</t>
  </si>
  <si>
    <t>All Tribes Elementary Charter</t>
  </si>
  <si>
    <t>Alliance Cindy and Bill Simon Technology Academy High</t>
  </si>
  <si>
    <t>Alliance College-Ready Middle Academy 12</t>
  </si>
  <si>
    <t>Alliance College-Ready Middle Academy 4</t>
  </si>
  <si>
    <t>Alliance College-Ready Middle Academy 8</t>
  </si>
  <si>
    <t>Alliance Collins Family College-Ready High</t>
  </si>
  <si>
    <t>Alliance Gertz-Ressler Richard Merkin 6-12 Complex</t>
  </si>
  <si>
    <t>Alliance Jack H. Skirball Middle</t>
  </si>
  <si>
    <t>Alliance Judy Ivie Burton Technology Academy High</t>
  </si>
  <si>
    <t>Alliance Kory Hunter Middle</t>
  </si>
  <si>
    <t>Alliance Leichtman-Levine Family Foundation Environmental Science High</t>
  </si>
  <si>
    <t>Alliance Marc &amp; Eva Stern Math and Science</t>
  </si>
  <si>
    <t>Alliance Margaret M. Bloomfield Technology Academy High</t>
  </si>
  <si>
    <t>Alliance Marine - Innovation and Technology 6-12 Complex</t>
  </si>
  <si>
    <t>Alliance Ouchi-O'Donovan 6-12 Complex</t>
  </si>
  <si>
    <t>Alliance Patti And Peter Neuwirth Leadership Academy</t>
  </si>
  <si>
    <t>Alliance Piera Barbaglia Shaheen Health Services Academy</t>
  </si>
  <si>
    <t>Alliance Renee and Meyer Luskin Academy High</t>
  </si>
  <si>
    <t>Alliance Susan and Eric Smidt Technology High</t>
  </si>
  <si>
    <t>Alliance Ted K. Tajima High</t>
  </si>
  <si>
    <t>Alliance Virgil Roberts Leadership Academy</t>
  </si>
  <si>
    <t>Almond Acres Charter Academy</t>
  </si>
  <si>
    <t>Alpha: Blanca Alvarado</t>
  </si>
  <si>
    <t>Alternatives in Action</t>
  </si>
  <si>
    <t>American Indian Public Charter School II</t>
  </si>
  <si>
    <t>America's Finest Charter</t>
  </si>
  <si>
    <t>Anahuacalmecac International University Preparatory of North America</t>
  </si>
  <si>
    <t>Animo Ellen Ochoa Charter Middle</t>
  </si>
  <si>
    <t>Animo Florence-Firestone Charter Middle</t>
  </si>
  <si>
    <t>Animo Inglewood Charter High</t>
  </si>
  <si>
    <t>Animo James B. Taylor Charter Middle</t>
  </si>
  <si>
    <t>Animo Jefferson Charter Middle</t>
  </si>
  <si>
    <t>Animo Mae Jemison Charter Middle</t>
  </si>
  <si>
    <t>Animo Pat Brown</t>
  </si>
  <si>
    <t>Animo Ralph Bunche Charter High</t>
  </si>
  <si>
    <t>Animo South Los Angeles Charter</t>
  </si>
  <si>
    <t>Animo Watts College Preparatory Academy</t>
  </si>
  <si>
    <t>Antioch Charter Academy II</t>
  </si>
  <si>
    <t>ARISE High</t>
  </si>
  <si>
    <t>Arts In Action Community Charter</t>
  </si>
  <si>
    <t>Arts in Action Community Middle</t>
  </si>
  <si>
    <t>ASA Charter</t>
  </si>
  <si>
    <t>Aspen Meadow Public</t>
  </si>
  <si>
    <t>Aspen Ridge Public</t>
  </si>
  <si>
    <t>Aspen Valley Prep Academy</t>
  </si>
  <si>
    <t>Aspire Alexander Twilight College Preparatory Academy</t>
  </si>
  <si>
    <t>Aspire Alexander Twilight Secondary Academy</t>
  </si>
  <si>
    <t>Aspire APEX Academy</t>
  </si>
  <si>
    <t>Aspire Arts &amp; Sciences Academy</t>
  </si>
  <si>
    <t>Aspire Benjamin Holt College Preparatory Academy</t>
  </si>
  <si>
    <t>Aspire Benjamin Holt Middle</t>
  </si>
  <si>
    <t>Aspire Capitol Heights Academy</t>
  </si>
  <si>
    <t>Aspire Centennial College Preparatory Academy</t>
  </si>
  <si>
    <t>Aspire College Academy</t>
  </si>
  <si>
    <t>Aspire East Palo Alto Charter</t>
  </si>
  <si>
    <t>Aspire Golden State College Preparatory Academy</t>
  </si>
  <si>
    <t>Aspire Junior Collegiate Academy</t>
  </si>
  <si>
    <t>Aspire Langston Hughes Academy</t>
  </si>
  <si>
    <t>Aspire Lionel Wilson College Preparatory Academy</t>
  </si>
  <si>
    <t>Aspire Monarch Academy</t>
  </si>
  <si>
    <t>Aspire Pacific Academy</t>
  </si>
  <si>
    <t>Aspire Port City Academy</t>
  </si>
  <si>
    <t>Aspire Richmond Ca. College Preparatory Academy</t>
  </si>
  <si>
    <t>Aspire Richmond Technology Academy</t>
  </si>
  <si>
    <t>Aspire River Oaks Charter</t>
  </si>
  <si>
    <t>Aspire Stockton 6-12 Secondary Academy</t>
  </si>
  <si>
    <t>Aspire Summit Charter Academy</t>
  </si>
  <si>
    <t>Aspire Titan Academy</t>
  </si>
  <si>
    <t>Aspire Triumph Technology Academy</t>
  </si>
  <si>
    <t>Aspire University Charter</t>
  </si>
  <si>
    <t>Aspire Vanguard College Preparatory Academy</t>
  </si>
  <si>
    <t>Aspire Vincent Shalvey Academy</t>
  </si>
  <si>
    <t>Astronaut Jose' M. Hernandez Academy</t>
  </si>
  <si>
    <t>Aurum Preparatory Academy</t>
  </si>
  <si>
    <t>Aveson Global Leadership Academy</t>
  </si>
  <si>
    <t>Aveson School of Leaders</t>
  </si>
  <si>
    <t>B. Roberto Cruz Leadership Academy</t>
  </si>
  <si>
    <t>Ballington Academy for the Arts and Sciences</t>
  </si>
  <si>
    <t>Ballington Academy for the Arts and Sciences - San Bernardino</t>
  </si>
  <si>
    <t>Barona Indian Charter</t>
  </si>
  <si>
    <t>Bay Area Technology</t>
  </si>
  <si>
    <t>Bay View Academy</t>
  </si>
  <si>
    <t>27102720124297</t>
  </si>
  <si>
    <t>Baypoint Preparatory Academy - San Diego</t>
  </si>
  <si>
    <t>Bella Mente Montessori Academy</t>
  </si>
  <si>
    <t>Bert Corona Charter</t>
  </si>
  <si>
    <t>Big Picture Educational Academy</t>
  </si>
  <si>
    <t>Bitney Prep High</t>
  </si>
  <si>
    <t>Blue Oak Charter</t>
  </si>
  <si>
    <t>Bridges Preparatory Academy</t>
  </si>
  <si>
    <t>Caliber: ChangeMakers Academy</t>
  </si>
  <si>
    <t>California Creative Learning Academy</t>
  </si>
  <si>
    <t>California Creative Learning Academy MS</t>
  </si>
  <si>
    <t>California Heritage Youthbuild Academy II</t>
  </si>
  <si>
    <t>California School of the Arts - San Gabriel Valley</t>
  </si>
  <si>
    <t>Camino Nuevo Charter Academy</t>
  </si>
  <si>
    <t>Camino Nuevo Elementary #3</t>
  </si>
  <si>
    <t>Camino Nuevo High #2</t>
  </si>
  <si>
    <t>Capital College &amp; Career Academy</t>
  </si>
  <si>
    <t>Ceiba College Preparatory Academy</t>
  </si>
  <si>
    <t>Center for Advanced Learning</t>
  </si>
  <si>
    <t>Central City Value</t>
  </si>
  <si>
    <t>Century Community Charter</t>
  </si>
  <si>
    <t>CHAMPS - Charter HS of Arts-Multimedia &amp; Performing</t>
  </si>
  <si>
    <t>Chula Vista Learning Community Charter</t>
  </si>
  <si>
    <t>Citizens of the World Charter School East Valley</t>
  </si>
  <si>
    <t>Citizens of the World Charter School Mar Vista</t>
  </si>
  <si>
    <t>Citizens of the World Charter School Silver Lake</t>
  </si>
  <si>
    <t>Citizens of the World Charter School West Valley</t>
  </si>
  <si>
    <t>Citrus Springs Charter</t>
  </si>
  <si>
    <t>City Heights Preparatory Charter</t>
  </si>
  <si>
    <t>City Language Immersion Charter</t>
  </si>
  <si>
    <t>Clovis Global Academy</t>
  </si>
  <si>
    <t>Coastal Grove Charter</t>
  </si>
  <si>
    <t>College Bridge Academy</t>
  </si>
  <si>
    <t>College Preparatory Middle</t>
  </si>
  <si>
    <t>Community Outreach Academy</t>
  </si>
  <si>
    <t>Crete Academy</t>
  </si>
  <si>
    <t>Delta Elementary Charter</t>
  </si>
  <si>
    <t>Discovery Charter</t>
  </si>
  <si>
    <t>Discovery Charter Preparatory #2</t>
  </si>
  <si>
    <t>Downtown Charter Academy</t>
  </si>
  <si>
    <t>Downtown College Prep - Alum Rock</t>
  </si>
  <si>
    <t>Downtown College Preparatory</t>
  </si>
  <si>
    <t>Downtown College Preparatory Middle</t>
  </si>
  <si>
    <t>Downtown Value</t>
  </si>
  <si>
    <t>Dr. Lewis Dolphin Stallworth Sr. Charter</t>
  </si>
  <si>
    <t>Dual Language Immersion North County</t>
  </si>
  <si>
    <t>e3 Civic High</t>
  </si>
  <si>
    <t>East Bay Innovation Academy</t>
  </si>
  <si>
    <t>Ednovate - Brio College Prep</t>
  </si>
  <si>
    <t>Ednovate - East College Prep</t>
  </si>
  <si>
    <t>Ednovate - Esperanza College Prep</t>
  </si>
  <si>
    <t>Ednovate - Legacy College Prep.</t>
  </si>
  <si>
    <t>Ednovate - USC Hybrid High College Prep</t>
  </si>
  <si>
    <t>Eel River Charter</t>
  </si>
  <si>
    <t>EJE Elementary Academy Charter</t>
  </si>
  <si>
    <t>El Rio Community</t>
  </si>
  <si>
    <t>El Sol Santa Ana Science and Arts Academy</t>
  </si>
  <si>
    <t>Elite Public</t>
  </si>
  <si>
    <t>Empowering Possibilities International Charter</t>
  </si>
  <si>
    <t>Entrepreneur High</t>
  </si>
  <si>
    <t>Entrepreneur High Fontana</t>
  </si>
  <si>
    <t>Environmental Charter High - Gardena</t>
  </si>
  <si>
    <t>Environmental Charter High - Lawndale</t>
  </si>
  <si>
    <t>Environmental Charter Middle</t>
  </si>
  <si>
    <t>Environmental Charter Middle - Inglewood</t>
  </si>
  <si>
    <t>Envision Academy for Arts &amp; Technology</t>
  </si>
  <si>
    <t>Equitas Academy #2</t>
  </si>
  <si>
    <t>Equitas Academy #3 Charter</t>
  </si>
  <si>
    <t>Equitas Academy 4</t>
  </si>
  <si>
    <t>Equitas Academy 5</t>
  </si>
  <si>
    <t>Equitas Academy 6</t>
  </si>
  <si>
    <t>Equitas Academy Charter</t>
  </si>
  <si>
    <t>Escondido Charter High</t>
  </si>
  <si>
    <t>Escuela Popular Accelerated Family Learning</t>
  </si>
  <si>
    <t>Everest Value</t>
  </si>
  <si>
    <t>Ezequiel Tafoya Alvarado Academy</t>
  </si>
  <si>
    <t>Family First Charter</t>
  </si>
  <si>
    <t>Fenton Charter Leadership Academy</t>
  </si>
  <si>
    <t>Fenton Primary Center</t>
  </si>
  <si>
    <t>Fenton STEM Academy: Elementary Center for Science Technology Engineering and Mathematics</t>
  </si>
  <si>
    <t>Fortune</t>
  </si>
  <si>
    <t>Francophone Charter School of Oakland</t>
  </si>
  <si>
    <t>Fuente Nueva Charter</t>
  </si>
  <si>
    <t>Gabriella Charter</t>
  </si>
  <si>
    <t>Garvey/Allen Visual &amp; Performing Arts Academy for STEM</t>
  </si>
  <si>
    <t>Gateway International</t>
  </si>
  <si>
    <t>Girls Athletic Leadership School Los Angeles</t>
  </si>
  <si>
    <t>Global Education Academy</t>
  </si>
  <si>
    <t>Golden Charter Academy</t>
  </si>
  <si>
    <t>Grace Hopper STEM Academy</t>
  </si>
  <si>
    <t>Granada Hills Charter</t>
  </si>
  <si>
    <t>Grove</t>
  </si>
  <si>
    <t>Grow Public Schools</t>
  </si>
  <si>
    <t>Growth Public</t>
  </si>
  <si>
    <t>Guajome Park Academy Charter</t>
  </si>
  <si>
    <t>Hardy Brown College Prep</t>
  </si>
  <si>
    <t>Hawking S.T.E.A.M. Charter</t>
  </si>
  <si>
    <t>Hayward Collegiate Charter</t>
  </si>
  <si>
    <t>Hayward Twin Oaks Montessori</t>
  </si>
  <si>
    <t>Health Careers Academy</t>
  </si>
  <si>
    <t>Health Sciences High and Middle College</t>
  </si>
  <si>
    <t>Heritage K-8 Charter</t>
  </si>
  <si>
    <t>High Tech Elementary Chula Vista</t>
  </si>
  <si>
    <t>High Tech Elementary North County</t>
  </si>
  <si>
    <t>High Tech High North County</t>
  </si>
  <si>
    <t>High Tech Middle North County</t>
  </si>
  <si>
    <t>Howard Gardner Community Charter</t>
  </si>
  <si>
    <t>Hume Lake Charter</t>
  </si>
  <si>
    <t>ICEF Inglewood Elementary Charter Academy</t>
  </si>
  <si>
    <t>ICEF Innovation Los Angeles Charter</t>
  </si>
  <si>
    <t>ICEF View Park Preparatory Elementary</t>
  </si>
  <si>
    <t>ICEF View Park Preparatory High</t>
  </si>
  <si>
    <t>ICEF View Park Preparatory Middle</t>
  </si>
  <si>
    <t>ICEF Vista Elementary Academy</t>
  </si>
  <si>
    <t>ICEF Vista Middle Academy</t>
  </si>
  <si>
    <t>iEmpire Academy</t>
  </si>
  <si>
    <t>iLEAD Lancaster Charter</t>
  </si>
  <si>
    <t>Imagine Schools, Riverside County</t>
  </si>
  <si>
    <t>Impact Academy of Arts &amp; Technology</t>
  </si>
  <si>
    <t>Integrity Charter</t>
  </si>
  <si>
    <t>Intellectual Virtues Academy</t>
  </si>
  <si>
    <t>International School of Monterey</t>
  </si>
  <si>
    <t>Invictus Leadership Academy</t>
  </si>
  <si>
    <t>Ipakanni Early College Charter</t>
  </si>
  <si>
    <t>ISANA Himalia Academy</t>
  </si>
  <si>
    <t>ISANA Nascent Academy</t>
  </si>
  <si>
    <t>Ivy Academia</t>
  </si>
  <si>
    <t>Ivy Bound Academy of Math, Science, and Technology Charter Middle</t>
  </si>
  <si>
    <t>James Jordan Middle School</t>
  </si>
  <si>
    <t>Jardin de la Infancia</t>
  </si>
  <si>
    <t>John Henry High</t>
  </si>
  <si>
    <t>John Muir Charter</t>
  </si>
  <si>
    <t>Journey</t>
  </si>
  <si>
    <t>Julia Lee Performing Arts Academy</t>
  </si>
  <si>
    <t>Kepler Neighborhood</t>
  </si>
  <si>
    <t>Kid Street Charter</t>
  </si>
  <si>
    <t>Kidinnu Academy</t>
  </si>
  <si>
    <t>King-Chavez Community High</t>
  </si>
  <si>
    <t>King-Chavez Preparatory Academy</t>
  </si>
  <si>
    <t>KIPP Academy of Innovation</t>
  </si>
  <si>
    <t>KIPP Academy of Opportunity</t>
  </si>
  <si>
    <t>KIPP Adelante Preparatory Academy</t>
  </si>
  <si>
    <t>KIPP Bayview Academy</t>
  </si>
  <si>
    <t>KIPP Bayview Elementary</t>
  </si>
  <si>
    <t>KIPP Bridge Academy</t>
  </si>
  <si>
    <t>KIPP Comienza Community Prep</t>
  </si>
  <si>
    <t>KIPP Compton Community</t>
  </si>
  <si>
    <t>KIPP Corazon Academy</t>
  </si>
  <si>
    <t>KIPP Empower Academy</t>
  </si>
  <si>
    <t>KIPP Endeavor College Preparatory Charter</t>
  </si>
  <si>
    <t>KIPP Esperanza High</t>
  </si>
  <si>
    <t>KIPP Excelencia Community Preparatory</t>
  </si>
  <si>
    <t>KIPP Heartwood Academy</t>
  </si>
  <si>
    <t>KIPP Heritage Academy</t>
  </si>
  <si>
    <t>KIPP Ignite Academy</t>
  </si>
  <si>
    <t>KIPP Iluminar Academy</t>
  </si>
  <si>
    <t>KIPP King Collegiate High</t>
  </si>
  <si>
    <t>KIPP Los Angeles College Preparatory</t>
  </si>
  <si>
    <t>KIPP Navigate College Prep</t>
  </si>
  <si>
    <t>KIPP Philosophers Academy</t>
  </si>
  <si>
    <t>Kipp Prize Preparatory Academy</t>
  </si>
  <si>
    <t>KIPP Promesa Prep</t>
  </si>
  <si>
    <t>KIPP Raices Academy</t>
  </si>
  <si>
    <t>KIPP Scholar Academy</t>
  </si>
  <si>
    <t>KIPP Sol Academy</t>
  </si>
  <si>
    <t>KIPP Stockton</t>
  </si>
  <si>
    <t>KIPP Summit Academy</t>
  </si>
  <si>
    <t>KIPP University Park</t>
  </si>
  <si>
    <t>KIPP Vida Preparatory Academy</t>
  </si>
  <si>
    <t>La Sierra High</t>
  </si>
  <si>
    <t>Lake County International Charter</t>
  </si>
  <si>
    <t>Larchmont Charter</t>
  </si>
  <si>
    <t>Lashon Academy</t>
  </si>
  <si>
    <t>Latino College Preparatory Academy</t>
  </si>
  <si>
    <t>Latitude 37.8 High</t>
  </si>
  <si>
    <t>Laurel Tree Charter</t>
  </si>
  <si>
    <t>LaVerne Elementary Preparatory Academy</t>
  </si>
  <si>
    <t>Leadership Public Schools - Hayward</t>
  </si>
  <si>
    <t>Learning by Design Charter</t>
  </si>
  <si>
    <t>Libertas College Preparatory Charter</t>
  </si>
  <si>
    <t>Life Source International Charter</t>
  </si>
  <si>
    <t>Lifeline Education Charter</t>
  </si>
  <si>
    <t>Lighthouse Community Charter</t>
  </si>
  <si>
    <t>Lighthouse Community Charter High</t>
  </si>
  <si>
    <t>Literacy First Charter</t>
  </si>
  <si>
    <t>Lodestar: A Lighthouse Community Charter Public</t>
  </si>
  <si>
    <t>Los Angeles Leadership Academy</t>
  </si>
  <si>
    <t>Los Angeles Leadership Primary Academy</t>
  </si>
  <si>
    <t>MAAC Community Charter</t>
  </si>
  <si>
    <t>Magnolia Science Academy</t>
  </si>
  <si>
    <t>Magnolia Science Academy 5</t>
  </si>
  <si>
    <t>Magnolia Science Academy 7</t>
  </si>
  <si>
    <t>Making Waves Academy</t>
  </si>
  <si>
    <t>Manzanita Middle</t>
  </si>
  <si>
    <t>Math and Science College Preparatory</t>
  </si>
  <si>
    <t>Mayacamas Countywide Middle</t>
  </si>
  <si>
    <t>McGill School of Success</t>
  </si>
  <si>
    <t>Montague Charter Academy</t>
  </si>
  <si>
    <t>Mueller Charter (Robert L.)</t>
  </si>
  <si>
    <t>Multicultural Learning Center</t>
  </si>
  <si>
    <t>Museum</t>
  </si>
  <si>
    <t>N.E.W. Academy of Science and Arts</t>
  </si>
  <si>
    <t>Nea Community Learning Center</t>
  </si>
  <si>
    <t>Nevada City School of the Arts</t>
  </si>
  <si>
    <t>New Designs Charter</t>
  </si>
  <si>
    <t>New Designs Charter School-Watts</t>
  </si>
  <si>
    <t>New Heights Charter</t>
  </si>
  <si>
    <t>New Hope Charter</t>
  </si>
  <si>
    <t>New Horizons Charter Academy</t>
  </si>
  <si>
    <t>New Los Angeles Charter</t>
  </si>
  <si>
    <t>New Los Angeles Charter Elementary</t>
  </si>
  <si>
    <t>New Opportunities Charter</t>
  </si>
  <si>
    <t>New Pacific School - Roseville</t>
  </si>
  <si>
    <t>New Pacific School-Rancho Cordova</t>
  </si>
  <si>
    <t>New Village Girls Academy</t>
  </si>
  <si>
    <t>New Vision Middle</t>
  </si>
  <si>
    <t>New West Charter</t>
  </si>
  <si>
    <t>North County Trade Tech High</t>
  </si>
  <si>
    <t>Norton Science and Language Academy</t>
  </si>
  <si>
    <t>NOVA Academy - Coachella</t>
  </si>
  <si>
    <t>Nova Academy Early College High</t>
  </si>
  <si>
    <t>Oakland Charter Academy</t>
  </si>
  <si>
    <t>Oakland Charter High</t>
  </si>
  <si>
    <t>Oakland Military Institute, College Preparatory Academy</t>
  </si>
  <si>
    <t>Oakland School for the Arts</t>
  </si>
  <si>
    <t>Oakland Unity High</t>
  </si>
  <si>
    <t>Oasis Charter Public School</t>
  </si>
  <si>
    <t>OCSA</t>
  </si>
  <si>
    <t>Orange County Classical Academy</t>
  </si>
  <si>
    <t>Orange County Educational Arts Academy</t>
  </si>
  <si>
    <t>Oxford Day Academy</t>
  </si>
  <si>
    <t>Palmdale Aerospace Academy</t>
  </si>
  <si>
    <t>Para Los Niños Charter</t>
  </si>
  <si>
    <t>Paradise Charter Middle</t>
  </si>
  <si>
    <t>Paragon Collegiate Academy</t>
  </si>
  <si>
    <t>Pathways to College K8</t>
  </si>
  <si>
    <t>Peak to Peak Mountain Charter</t>
  </si>
  <si>
    <t>Phoenix Charter Academy College View</t>
  </si>
  <si>
    <t>Port of Los Angeles High</t>
  </si>
  <si>
    <t>PREPA TEC - Los Angeles</t>
  </si>
  <si>
    <t>Public Safety Academy</t>
  </si>
  <si>
    <t>PUC CALS Middle School and Early College High</t>
  </si>
  <si>
    <t>PUC Community Charter Elementary</t>
  </si>
  <si>
    <t>PUC Community Charter Middle and PUC Community Charter Early College High</t>
  </si>
  <si>
    <t>PUC Excel Charter Academy</t>
  </si>
  <si>
    <t>PUC Inspire Charter Academy</t>
  </si>
  <si>
    <t>PUC Lakeview Charter Academy</t>
  </si>
  <si>
    <t>PUC Lakeview Charter High</t>
  </si>
  <si>
    <t>PUC Milagro Charter</t>
  </si>
  <si>
    <t>PUC Nueva Esperanza Charter Academy</t>
  </si>
  <si>
    <t>PUC Triumph Charter Academy and PUC Triumph Charter High</t>
  </si>
  <si>
    <t>REACH Leadership STEAM Academy</t>
  </si>
  <si>
    <t>Redwood Coast Montessori</t>
  </si>
  <si>
    <t>Redwood Collegiate Academy</t>
  </si>
  <si>
    <t>Renaissance Arts Academy</t>
  </si>
  <si>
    <t>Richmond Charter Academy</t>
  </si>
  <si>
    <t>Richmond Charter Elementary-Benito Juarez</t>
  </si>
  <si>
    <t>Richmond College Preparatory</t>
  </si>
  <si>
    <t>Ridgecrest Elementary Academy for Language, Music, and Science</t>
  </si>
  <si>
    <t>Rise Kohyang Elementary</t>
  </si>
  <si>
    <t>Rise Kohyang Middle</t>
  </si>
  <si>
    <t>River Charter Schools Lighthouse Charter</t>
  </si>
  <si>
    <t>River Islands Technology Academy II</t>
  </si>
  <si>
    <t>River Oak Charter</t>
  </si>
  <si>
    <t>River Springs Charter</t>
  </si>
  <si>
    <t>Rocketship Academy Brilliant Minds</t>
  </si>
  <si>
    <t>Rocketship Alma Academy</t>
  </si>
  <si>
    <t>Rocketship Delta Prep</t>
  </si>
  <si>
    <t>Rocketship Discovery Prep</t>
  </si>
  <si>
    <t>Rocketship Fuerza Community Prep</t>
  </si>
  <si>
    <t>Rocketship Los Suenos Academy</t>
  </si>
  <si>
    <t>Rocketship Mateo Sheedy Elementary</t>
  </si>
  <si>
    <t>Rocketship Mosaic Elementary</t>
  </si>
  <si>
    <t>Rocketship Rising Stars</t>
  </si>
  <si>
    <t>Rocketship Si Se Puede Academy</t>
  </si>
  <si>
    <t>Rocketship Spark Academy</t>
  </si>
  <si>
    <t>Roseland Charter</t>
  </si>
  <si>
    <t>Russell Westbrook Why Not? High</t>
  </si>
  <si>
    <t>Sacramento Valley Charter</t>
  </si>
  <si>
    <t>Samueli Academy</t>
  </si>
  <si>
    <t>San Diego Global Vision Academy</t>
  </si>
  <si>
    <t>San Jacinto Valley Academy</t>
  </si>
  <si>
    <t>Scholarship Prep - Oceanside</t>
  </si>
  <si>
    <t>Scholarship Prep - Orange County</t>
  </si>
  <si>
    <t>Scholarship Prep - South Bay</t>
  </si>
  <si>
    <t>School for Entrepreneurship and Technology</t>
  </si>
  <si>
    <t>School of Arts and Enterprise</t>
  </si>
  <si>
    <t>Sebastopol Independent Charter</t>
  </si>
  <si>
    <t>Sequoia Career Academy</t>
  </si>
  <si>
    <t>Shade Canyon</t>
  </si>
  <si>
    <t>Sherman Thomas Charter</t>
  </si>
  <si>
    <t>Sherman Thomas STEM Academy</t>
  </si>
  <si>
    <t>SIATech</t>
  </si>
  <si>
    <t>Sparrow Academy</t>
  </si>
  <si>
    <t>Stella Elementary Charter Academy</t>
  </si>
  <si>
    <t>Stella High Charter Academy</t>
  </si>
  <si>
    <t>Stella Middle Charter Academy</t>
  </si>
  <si>
    <t>STEM Preparatory Elementary</t>
  </si>
  <si>
    <t>Stockton Collegiate International Elementary</t>
  </si>
  <si>
    <t>Stockton Collegiate International Secondary</t>
  </si>
  <si>
    <t>STREAM Charter</t>
  </si>
  <si>
    <t>Summit Public School K2</t>
  </si>
  <si>
    <t>Summit Public School: Shasta</t>
  </si>
  <si>
    <t>Summit Public School: Tamalpais</t>
  </si>
  <si>
    <t>Sycamore Academy of Science and Cultural Arts</t>
  </si>
  <si>
    <t>Sycamore Academy of Science and Cultural Arts - Chino Valley</t>
  </si>
  <si>
    <t>TEACH Academy of Technologies</t>
  </si>
  <si>
    <t>TEACH Preparatory Mildred S. Cunningham &amp; Edith H. Morris Elementary</t>
  </si>
  <si>
    <t>TEACH Tech Charter High</t>
  </si>
  <si>
    <t>TEAM Charter</t>
  </si>
  <si>
    <t>Team Charter Academy</t>
  </si>
  <si>
    <t>The Education Corps</t>
  </si>
  <si>
    <t>The SEED School of Los Angeles County</t>
  </si>
  <si>
    <t>Three Rivers Charter</t>
  </si>
  <si>
    <t>Tierra Pacifica Charter</t>
  </si>
  <si>
    <t>Tomorrow's Leadership Collaborative (TLC) Charter</t>
  </si>
  <si>
    <t>Tree of Life Charter</t>
  </si>
  <si>
    <t>Trillium Charter</t>
  </si>
  <si>
    <t>Twin Rivers Charter</t>
  </si>
  <si>
    <t>Union Street Charter</t>
  </si>
  <si>
    <t>Unity Middle College High</t>
  </si>
  <si>
    <t>University Preparatory Academy Charter</t>
  </si>
  <si>
    <t>University Preparatory Value High</t>
  </si>
  <si>
    <t>Urban Corps of San Diego County Charter</t>
  </si>
  <si>
    <t>Urban Discovery Academy Charter</t>
  </si>
  <si>
    <t>Valley Charter Elementary</t>
  </si>
  <si>
    <t>Valley Charter Middle</t>
  </si>
  <si>
    <t>Valley International Preparatory High</t>
  </si>
  <si>
    <t>Valley Life Charter</t>
  </si>
  <si>
    <t>Valor Academy Elementary</t>
  </si>
  <si>
    <t>Valor Academy High</t>
  </si>
  <si>
    <t>Valor Academy Middle</t>
  </si>
  <si>
    <t>Vibrant Minds Charter</t>
  </si>
  <si>
    <t>Village Charter Academy</t>
  </si>
  <si>
    <t>Vista Charter Middle</t>
  </si>
  <si>
    <t>Vista Condor Global Academy</t>
  </si>
  <si>
    <t>Vista Heritage Global Academy</t>
  </si>
  <si>
    <t>Vista Meridian Global Academy</t>
  </si>
  <si>
    <t>Vista Springs Charter</t>
  </si>
  <si>
    <t>Voices College Bound Language Academy at Stockton</t>
  </si>
  <si>
    <t>Voices College-Bound Language Academy at Morgan Hill</t>
  </si>
  <si>
    <t>Voices College-Bound Language Academy at Mt. Pleasant</t>
  </si>
  <si>
    <t>Voices College-Bound Language Academy at West Contra Costa County</t>
  </si>
  <si>
    <t>Vox Collegiate of Los Angeles</t>
  </si>
  <si>
    <t>Walden Academy</t>
  </si>
  <si>
    <t>Watsonville Prep</t>
  </si>
  <si>
    <t>Watts Learning Center</t>
  </si>
  <si>
    <t>Western Center Academy</t>
  </si>
  <si>
    <t>Wilder's Preparatory Academy Charter</t>
  </si>
  <si>
    <t>Wilder's Preparatory Academy Charter Middle</t>
  </si>
  <si>
    <t>Wildflower Open Classroom</t>
  </si>
  <si>
    <t>Willits Charter</t>
  </si>
  <si>
    <t>Willits Elementary Charter</t>
  </si>
  <si>
    <t>Wonderful College Prep Academy</t>
  </si>
  <si>
    <t>Wonderful College Prep Academy - Lost Hills</t>
  </si>
  <si>
    <t>Woodward Leadership Academy</t>
  </si>
  <si>
    <t>YouthBuild Charter School of California</t>
  </si>
  <si>
    <t>Yu Ming Charter</t>
  </si>
  <si>
    <t>Yuba City Charter</t>
  </si>
  <si>
    <t>Yuba Environmental Science Charter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</si>
</sst>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000000000000"/>
    <numFmt numFmtId="165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vertical="center"/>
    </xf>
    <xf numFmtId="164" fontId="0" fillId="0" borderId="0" xfId="0" applyNumberFormat="1"/>
    <xf numFmtId="0" fontId="0" fillId="0" borderId="2" xfId="0" applyBorder="1" applyAlignment="1">
      <alignment horizontal="center" vertical="center"/>
    </xf>
    <xf numFmtId="44" fontId="0" fillId="0" borderId="4" xfId="1" applyFont="1" applyBorder="1"/>
    <xf numFmtId="44" fontId="0" fillId="0" borderId="4" xfId="1" applyFont="1" applyBorder="1" applyAlignment="1">
      <alignment vertical="center" wrapText="1"/>
    </xf>
    <xf numFmtId="165" fontId="0" fillId="0" borderId="4" xfId="0" applyNumberFormat="1" applyBorder="1" applyAlignment="1">
      <alignment horizontal="center" vertical="center"/>
    </xf>
    <xf numFmtId="44" fontId="0" fillId="0" borderId="4" xfId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3" xfId="0" applyFont="1" applyBorder="1"/>
    <xf numFmtId="164" fontId="0" fillId="0" borderId="0" xfId="0" applyNumberFormat="1" applyAlignment="1">
      <alignment vertical="center"/>
    </xf>
    <xf numFmtId="164" fontId="0" fillId="0" borderId="4" xfId="0" applyNumberFormat="1" applyBorder="1"/>
    <xf numFmtId="164" fontId="0" fillId="0" borderId="4" xfId="0" applyNumberFormat="1" applyBorder="1" applyAlignment="1">
      <alignment vertical="center"/>
    </xf>
    <xf numFmtId="0" fontId="0" fillId="0" borderId="2" xfId="0" applyBorder="1"/>
    <xf numFmtId="164" fontId="0" fillId="0" borderId="2" xfId="0" applyNumberFormat="1" applyBorder="1"/>
    <xf numFmtId="44" fontId="0" fillId="0" borderId="4" xfId="1" applyFont="1" applyBorder="1" applyAlignment="1">
      <alignment horizontal="center" vertical="center"/>
    </xf>
    <xf numFmtId="44" fontId="0" fillId="0" borderId="4" xfId="1" applyFont="1" applyFill="1" applyBorder="1" applyAlignment="1">
      <alignment vertical="center" wrapText="1"/>
    </xf>
    <xf numFmtId="165" fontId="0" fillId="0" borderId="0" xfId="0" applyNumberFormat="1" applyAlignment="1">
      <alignment vertical="center"/>
    </xf>
  </cellXfs>
  <cellStyles count="2">
    <cellStyle name="Currency" xfId="1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000000000000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5ACF26-7217-4B4B-9F47-794C090490DC}" name="Table2425" displayName="Table2425" ref="A1:H454" totalsRowShown="0" headerRowDxfId="12" dataDxfId="11" headerRowBorderDxfId="9" tableBorderDxfId="10" totalsRowBorderDxfId="8">
  <autoFilter ref="A1:H454" xr:uid="{762B9931-418A-43A4-B0F1-907A5D49A6CD}"/>
  <sortState xmlns:xlrd2="http://schemas.microsoft.com/office/spreadsheetml/2017/richdata2" ref="A2:H454">
    <sortCondition ref="C1:C454"/>
  </sortState>
  <tableColumns count="8">
    <tableColumn id="1" xr3:uid="{F0DF8727-8A67-44EB-8177-89FBFDE56F81}" name="School" dataDxfId="7"/>
    <tableColumn id="2" xr3:uid="{BAD0B074-22DE-4484-BBD0-F6CEA0406D58}" name="CDS Code" dataDxfId="6"/>
    <tableColumn id="3" xr3:uid="{C96EF4F4-4E7E-4541-BAD4-01F97BA1EA14}" name="Eligibility" dataDxfId="5"/>
    <tableColumn id="5" xr3:uid="{17083643-3415-46DE-98AE-B51318223899}" name="75% of Eligible Lease Costs" dataDxfId="4" dataCellStyle="Currency"/>
    <tableColumn id="7" xr3:uid="{B31EE0D1-4343-4971-9F2C-60460714AE8B}" name="ADA Cap" dataDxfId="3" dataCellStyle="Currency"/>
    <tableColumn id="11" xr3:uid="{3CAE48F9-9AFA-4C98-AE1F-6CD15327CD0B}" name="Award Cap" dataDxfId="2"/>
    <tableColumn id="14" xr3:uid="{14AFA444-F63E-4FE2-AE14-945707CDF4B5}" name="Total Lease Award" dataDxfId="1" dataCellStyle="Currency"/>
    <tableColumn id="18" xr3:uid="{09ADDFE6-B978-4D7E-9A70-3AC8D98E4F66}" name="Pro Rated Lease Awards (90%)" dataDxfId="0" dataCellStyle="Currency">
      <calculatedColumnFormula>Table2425[[#This Row],[Total Lease Award]]*0.9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0209A-50FD-4744-A514-4A02A5D36759}">
  <sheetPr>
    <tabColor theme="0"/>
  </sheetPr>
  <dimension ref="A1:X615"/>
  <sheetViews>
    <sheetView tabSelected="1" workbookViewId="0">
      <selection activeCell="D7" sqref="D7"/>
    </sheetView>
  </sheetViews>
  <sheetFormatPr defaultColWidth="9.140625" defaultRowHeight="14.45"/>
  <cols>
    <col min="1" max="1" width="88.85546875" style="4" bestFit="1" customWidth="1"/>
    <col min="2" max="2" width="15.140625" style="14" bestFit="1" customWidth="1"/>
    <col min="3" max="3" width="16.42578125" style="12" customWidth="1"/>
    <col min="4" max="4" width="19.5703125" style="12" bestFit="1" customWidth="1"/>
    <col min="5" max="5" width="17" customWidth="1"/>
    <col min="6" max="6" width="10.42578125" bestFit="1" customWidth="1"/>
    <col min="7" max="7" width="17.28515625" bestFit="1" customWidth="1"/>
    <col min="8" max="8" width="17.28515625" customWidth="1"/>
    <col min="9" max="9" width="13.140625" style="12" customWidth="1"/>
    <col min="10" max="10" width="16.140625" customWidth="1"/>
    <col min="11" max="11" width="13.140625" style="12" customWidth="1"/>
    <col min="12" max="13" width="16.140625" style="12" customWidth="1"/>
    <col min="15" max="16384" width="9.140625" style="12"/>
  </cols>
  <sheetData>
    <row r="1" spans="1:14" s="4" customFormat="1" ht="28.9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</row>
    <row r="2" spans="1:14">
      <c r="A2" s="5" t="s">
        <v>8</v>
      </c>
      <c r="B2" s="6">
        <v>39686270126755</v>
      </c>
      <c r="C2" s="7" t="s">
        <v>9</v>
      </c>
      <c r="D2" s="8">
        <v>1316612.1640859998</v>
      </c>
      <c r="E2" s="9">
        <v>1570797.32</v>
      </c>
      <c r="F2" s="10" t="s">
        <v>10</v>
      </c>
      <c r="G2" s="11">
        <v>1316612.1640859998</v>
      </c>
      <c r="H2" s="11">
        <f>Table2425[[#This Row],[Total Lease Award]]*0.9</f>
        <v>1184950.9476774</v>
      </c>
      <c r="J2" s="12"/>
      <c r="N2" s="12"/>
    </row>
    <row r="3" spans="1:14">
      <c r="A3" s="5" t="s">
        <v>11</v>
      </c>
      <c r="B3" s="6">
        <v>19769680109926</v>
      </c>
      <c r="C3" s="7" t="s">
        <v>9</v>
      </c>
      <c r="D3" s="8">
        <v>480089.87412457948</v>
      </c>
      <c r="E3" s="9">
        <v>263865</v>
      </c>
      <c r="F3" s="10" t="s">
        <v>12</v>
      </c>
      <c r="G3" s="11">
        <v>263865</v>
      </c>
      <c r="H3" s="11">
        <f>Table2425[[#This Row],[Total Lease Award]]*0.9</f>
        <v>237478.5</v>
      </c>
      <c r="J3" s="12"/>
      <c r="N3" s="12"/>
    </row>
    <row r="4" spans="1:14">
      <c r="A4" s="5" t="s">
        <v>13</v>
      </c>
      <c r="B4" s="6">
        <v>19647330120097</v>
      </c>
      <c r="C4" s="7" t="s">
        <v>9</v>
      </c>
      <c r="D4" s="8">
        <v>434793.75</v>
      </c>
      <c r="E4" s="9">
        <v>518410.36</v>
      </c>
      <c r="F4" s="10" t="s">
        <v>10</v>
      </c>
      <c r="G4" s="11">
        <v>434793.75</v>
      </c>
      <c r="H4" s="11">
        <f>Table2425[[#This Row],[Total Lease Award]]*0.9</f>
        <v>391314.375</v>
      </c>
      <c r="J4" s="12"/>
      <c r="N4" s="12"/>
    </row>
    <row r="5" spans="1:14">
      <c r="A5" s="5" t="s">
        <v>14</v>
      </c>
      <c r="B5" s="6">
        <v>19647336112536</v>
      </c>
      <c r="C5" s="7" t="s">
        <v>9</v>
      </c>
      <c r="D5" s="8">
        <v>46350</v>
      </c>
      <c r="E5" s="9">
        <v>990883.08</v>
      </c>
      <c r="F5" s="10" t="s">
        <v>10</v>
      </c>
      <c r="G5" s="11">
        <v>46350</v>
      </c>
      <c r="H5" s="11">
        <f>Table2425[[#This Row],[Total Lease Award]]*0.9</f>
        <v>41715</v>
      </c>
      <c r="J5" s="12"/>
      <c r="N5" s="12"/>
    </row>
    <row r="6" spans="1:14">
      <c r="A6" s="5" t="s">
        <v>15</v>
      </c>
      <c r="B6" s="6">
        <v>43104390116814</v>
      </c>
      <c r="C6" s="7" t="s">
        <v>9</v>
      </c>
      <c r="D6" s="8">
        <v>442980.71370000002</v>
      </c>
      <c r="E6" s="9">
        <v>252348.28000000003</v>
      </c>
      <c r="F6" s="10" t="s">
        <v>12</v>
      </c>
      <c r="G6" s="11">
        <v>252348.28000000003</v>
      </c>
      <c r="H6" s="11">
        <f>Table2425[[#This Row],[Total Lease Award]]*0.9</f>
        <v>227113.45200000002</v>
      </c>
      <c r="J6" s="12"/>
      <c r="N6" s="12"/>
    </row>
    <row r="7" spans="1:14">
      <c r="A7" s="5" t="s">
        <v>16</v>
      </c>
      <c r="B7" s="6">
        <v>43694500129247</v>
      </c>
      <c r="C7" s="7" t="s">
        <v>9</v>
      </c>
      <c r="D7" s="8">
        <v>431476.19999999995</v>
      </c>
      <c r="E7" s="9">
        <v>274261.63999999996</v>
      </c>
      <c r="F7" s="10" t="s">
        <v>12</v>
      </c>
      <c r="G7" s="11">
        <v>274261.63999999996</v>
      </c>
      <c r="H7" s="11">
        <f>Table2425[[#This Row],[Total Lease Award]]*0.9</f>
        <v>246835.47599999997</v>
      </c>
      <c r="J7" s="12"/>
      <c r="N7" s="12"/>
    </row>
    <row r="8" spans="1:14">
      <c r="A8" s="5" t="s">
        <v>17</v>
      </c>
      <c r="B8" s="6">
        <v>4615310110338</v>
      </c>
      <c r="C8" s="7" t="s">
        <v>9</v>
      </c>
      <c r="D8" s="8">
        <v>70876.914191999997</v>
      </c>
      <c r="E8" s="9">
        <v>226213.08</v>
      </c>
      <c r="F8" s="10" t="s">
        <v>10</v>
      </c>
      <c r="G8" s="11">
        <v>70876.914191999997</v>
      </c>
      <c r="H8" s="11">
        <f>Table2425[[#This Row],[Total Lease Award]]*0.9</f>
        <v>63789.2227728</v>
      </c>
      <c r="J8" s="12"/>
      <c r="N8" s="12"/>
    </row>
    <row r="9" spans="1:14">
      <c r="A9" s="5" t="s">
        <v>18</v>
      </c>
      <c r="B9" s="6">
        <v>51105120138040</v>
      </c>
      <c r="C9" s="7" t="s">
        <v>9</v>
      </c>
      <c r="D9" s="8">
        <v>110837.07</v>
      </c>
      <c r="E9" s="9">
        <v>155576.24</v>
      </c>
      <c r="F9" s="10" t="s">
        <v>10</v>
      </c>
      <c r="G9" s="11">
        <v>110837.07</v>
      </c>
      <c r="H9" s="11">
        <f>Table2425[[#This Row],[Total Lease Award]]*0.9</f>
        <v>99753.363000000012</v>
      </c>
      <c r="J9" s="12"/>
      <c r="N9" s="12"/>
    </row>
    <row r="10" spans="1:14">
      <c r="A10" s="5" t="s">
        <v>19</v>
      </c>
      <c r="B10" s="6">
        <v>1612596113807</v>
      </c>
      <c r="C10" s="7" t="s">
        <v>9</v>
      </c>
      <c r="D10" s="8">
        <v>480089.87412457948</v>
      </c>
      <c r="E10" s="9">
        <v>262055.63999999998</v>
      </c>
      <c r="F10" s="10" t="s">
        <v>12</v>
      </c>
      <c r="G10" s="11">
        <v>262055.63999999998</v>
      </c>
      <c r="H10" s="11">
        <f>Table2425[[#This Row],[Total Lease Award]]*0.9</f>
        <v>235850.076</v>
      </c>
      <c r="J10" s="12"/>
      <c r="N10" s="12"/>
    </row>
    <row r="11" spans="1:14">
      <c r="A11" s="5" t="s">
        <v>20</v>
      </c>
      <c r="B11" s="6">
        <v>1611190130609</v>
      </c>
      <c r="C11" s="7" t="s">
        <v>9</v>
      </c>
      <c r="D11" s="8">
        <v>34624.035727499999</v>
      </c>
      <c r="E11" s="9">
        <v>475330.36</v>
      </c>
      <c r="F11" s="10" t="s">
        <v>10</v>
      </c>
      <c r="G11" s="11">
        <v>34624.035727499999</v>
      </c>
      <c r="H11" s="11">
        <f>Table2425[[#This Row],[Total Lease Award]]*0.9</f>
        <v>31161.632154750001</v>
      </c>
      <c r="J11" s="12"/>
      <c r="N11" s="12"/>
    </row>
    <row r="12" spans="1:14">
      <c r="A12" s="5" t="s">
        <v>21</v>
      </c>
      <c r="B12" s="6">
        <v>37683380111898</v>
      </c>
      <c r="C12" s="7" t="s">
        <v>9</v>
      </c>
      <c r="D12" s="8">
        <v>877415.67</v>
      </c>
      <c r="E12" s="9">
        <v>570187.4164194722</v>
      </c>
      <c r="F12" s="10" t="s">
        <v>12</v>
      </c>
      <c r="G12" s="11">
        <v>570187.4164194722</v>
      </c>
      <c r="H12" s="11">
        <f>Table2425[[#This Row],[Total Lease Award]]*0.9</f>
        <v>513168.67477752501</v>
      </c>
      <c r="J12" s="12"/>
      <c r="N12" s="12"/>
    </row>
    <row r="13" spans="1:14">
      <c r="A13" s="5" t="s">
        <v>22</v>
      </c>
      <c r="B13" s="6">
        <v>37754166119275</v>
      </c>
      <c r="C13" s="7" t="s">
        <v>9</v>
      </c>
      <c r="D13" s="8">
        <v>9000</v>
      </c>
      <c r="E13" s="9">
        <v>111117.68</v>
      </c>
      <c r="F13" s="10" t="s">
        <v>10</v>
      </c>
      <c r="G13" s="11">
        <v>9000</v>
      </c>
      <c r="H13" s="11">
        <f>Table2425[[#This Row],[Total Lease Award]]*0.9</f>
        <v>8100</v>
      </c>
      <c r="J13" s="12"/>
      <c r="N13" s="12"/>
    </row>
    <row r="14" spans="1:14">
      <c r="A14" s="5" t="s">
        <v>23</v>
      </c>
      <c r="B14" s="6">
        <v>37754160122796</v>
      </c>
      <c r="C14" s="7" t="s">
        <v>9</v>
      </c>
      <c r="D14" s="8">
        <v>9000</v>
      </c>
      <c r="E14" s="9">
        <v>105732.68</v>
      </c>
      <c r="F14" s="10" t="s">
        <v>10</v>
      </c>
      <c r="G14" s="11">
        <v>9000</v>
      </c>
      <c r="H14" s="11">
        <f>Table2425[[#This Row],[Total Lease Award]]*0.9</f>
        <v>8100</v>
      </c>
      <c r="J14" s="12"/>
      <c r="N14" s="12"/>
    </row>
    <row r="15" spans="1:14">
      <c r="A15" s="5" t="s">
        <v>24</v>
      </c>
      <c r="B15" s="6">
        <v>19647330121285</v>
      </c>
      <c r="C15" s="7" t="s">
        <v>9</v>
      </c>
      <c r="D15" s="8">
        <v>471046.86</v>
      </c>
      <c r="E15" s="9">
        <v>627000.68000000005</v>
      </c>
      <c r="F15" s="10" t="s">
        <v>10</v>
      </c>
      <c r="G15" s="11">
        <v>471046.86</v>
      </c>
      <c r="H15" s="11">
        <f>Table2425[[#This Row],[Total Lease Award]]*0.9</f>
        <v>423942.174</v>
      </c>
      <c r="J15" s="12"/>
      <c r="N15" s="12"/>
    </row>
    <row r="16" spans="1:14">
      <c r="A16" s="5" t="s">
        <v>25</v>
      </c>
      <c r="B16" s="6">
        <v>19647330128058</v>
      </c>
      <c r="C16" s="7" t="s">
        <v>9</v>
      </c>
      <c r="D16" s="8">
        <v>387936.18</v>
      </c>
      <c r="E16" s="9">
        <v>676083.16</v>
      </c>
      <c r="F16" s="10" t="s">
        <v>10</v>
      </c>
      <c r="G16" s="11">
        <v>387936.18</v>
      </c>
      <c r="H16" s="11">
        <f>Table2425[[#This Row],[Total Lease Award]]*0.9</f>
        <v>349142.56199999998</v>
      </c>
      <c r="J16" s="12"/>
      <c r="N16" s="12"/>
    </row>
    <row r="17" spans="1:14">
      <c r="A17" s="5" t="s">
        <v>26</v>
      </c>
      <c r="B17" s="6">
        <v>19647330120030</v>
      </c>
      <c r="C17" s="7" t="s">
        <v>9</v>
      </c>
      <c r="D17" s="8">
        <v>401896.89</v>
      </c>
      <c r="E17" s="9">
        <v>663575.6</v>
      </c>
      <c r="F17" s="10" t="s">
        <v>10</v>
      </c>
      <c r="G17" s="11">
        <v>401896.89</v>
      </c>
      <c r="H17" s="11">
        <f>Table2425[[#This Row],[Total Lease Award]]*0.9</f>
        <v>361707.201</v>
      </c>
      <c r="J17" s="12"/>
      <c r="N17" s="12"/>
    </row>
    <row r="18" spans="1:14">
      <c r="A18" s="5" t="s">
        <v>27</v>
      </c>
      <c r="B18" s="6">
        <v>19647330128033</v>
      </c>
      <c r="C18" s="7" t="s">
        <v>9</v>
      </c>
      <c r="D18" s="8">
        <v>285270.66000000003</v>
      </c>
      <c r="E18" s="9">
        <v>526624.28</v>
      </c>
      <c r="F18" s="10" t="s">
        <v>10</v>
      </c>
      <c r="G18" s="11">
        <v>285270.66000000003</v>
      </c>
      <c r="H18" s="11">
        <f>Table2425[[#This Row],[Total Lease Award]]*0.9</f>
        <v>256743.59400000004</v>
      </c>
      <c r="J18" s="12"/>
      <c r="N18" s="12"/>
    </row>
    <row r="19" spans="1:14">
      <c r="A19" s="5" t="s">
        <v>28</v>
      </c>
      <c r="B19" s="6">
        <v>19647330108936</v>
      </c>
      <c r="C19" s="7" t="s">
        <v>9</v>
      </c>
      <c r="D19" s="8">
        <v>717169.71</v>
      </c>
      <c r="E19" s="9">
        <v>859201.88</v>
      </c>
      <c r="F19" s="10" t="s">
        <v>10</v>
      </c>
      <c r="G19" s="11">
        <v>717169.71</v>
      </c>
      <c r="H19" s="11">
        <f>Table2425[[#This Row],[Total Lease Award]]*0.9</f>
        <v>645452.73899999994</v>
      </c>
      <c r="J19" s="12"/>
      <c r="N19" s="12"/>
    </row>
    <row r="20" spans="1:14">
      <c r="A20" s="5" t="s">
        <v>29</v>
      </c>
      <c r="B20" s="6">
        <v>19647330106864</v>
      </c>
      <c r="C20" s="7" t="s">
        <v>9</v>
      </c>
      <c r="D20" s="8">
        <v>651290.625</v>
      </c>
      <c r="E20" s="9">
        <v>1395275.04</v>
      </c>
      <c r="F20" s="10" t="s">
        <v>10</v>
      </c>
      <c r="G20" s="11">
        <v>651290.625</v>
      </c>
      <c r="H20" s="11">
        <f>Table2425[[#This Row],[Total Lease Award]]*0.9</f>
        <v>586161.5625</v>
      </c>
      <c r="J20" s="12"/>
      <c r="N20" s="12"/>
    </row>
    <row r="21" spans="1:14">
      <c r="A21" s="5" t="s">
        <v>30</v>
      </c>
      <c r="B21" s="6">
        <v>19647330111518</v>
      </c>
      <c r="C21" s="7" t="s">
        <v>9</v>
      </c>
      <c r="D21" s="8">
        <v>278674.83</v>
      </c>
      <c r="E21" s="9">
        <v>531836.96</v>
      </c>
      <c r="F21" s="10" t="s">
        <v>10</v>
      </c>
      <c r="G21" s="11">
        <v>278674.83</v>
      </c>
      <c r="H21" s="11">
        <f>Table2425[[#This Row],[Total Lease Award]]*0.9</f>
        <v>250807.34700000001</v>
      </c>
      <c r="J21" s="12"/>
      <c r="N21" s="12"/>
    </row>
    <row r="22" spans="1:14">
      <c r="A22" s="5" t="s">
        <v>31</v>
      </c>
      <c r="B22" s="6">
        <v>19647330108894</v>
      </c>
      <c r="C22" s="7" t="s">
        <v>9</v>
      </c>
      <c r="D22" s="8">
        <v>414751.23</v>
      </c>
      <c r="E22" s="9">
        <v>844884.96</v>
      </c>
      <c r="F22" s="10" t="s">
        <v>10</v>
      </c>
      <c r="G22" s="11">
        <v>414751.23</v>
      </c>
      <c r="H22" s="11">
        <f>Table2425[[#This Row],[Total Lease Award]]*0.9</f>
        <v>373276.10700000002</v>
      </c>
      <c r="J22" s="12"/>
      <c r="N22" s="12"/>
    </row>
    <row r="23" spans="1:14">
      <c r="A23" s="5" t="s">
        <v>32</v>
      </c>
      <c r="B23" s="6">
        <v>19647330128041</v>
      </c>
      <c r="C23" s="7" t="s">
        <v>9</v>
      </c>
      <c r="D23" s="8">
        <v>387936.18</v>
      </c>
      <c r="E23" s="9">
        <v>637411.68000000005</v>
      </c>
      <c r="F23" s="10" t="s">
        <v>10</v>
      </c>
      <c r="G23" s="11">
        <v>387936.18</v>
      </c>
      <c r="H23" s="11">
        <f>Table2425[[#This Row],[Total Lease Award]]*0.9</f>
        <v>349142.56199999998</v>
      </c>
      <c r="J23" s="12"/>
      <c r="N23" s="12"/>
    </row>
    <row r="24" spans="1:14">
      <c r="A24" s="5" t="s">
        <v>33</v>
      </c>
      <c r="B24" s="6">
        <v>19647330117606</v>
      </c>
      <c r="C24" s="7" t="s">
        <v>9</v>
      </c>
      <c r="D24" s="8">
        <v>394434</v>
      </c>
      <c r="E24" s="9">
        <v>402697.48</v>
      </c>
      <c r="F24" s="10" t="s">
        <v>10</v>
      </c>
      <c r="G24" s="11">
        <v>394434</v>
      </c>
      <c r="H24" s="11">
        <f>Table2425[[#This Row],[Total Lease Award]]*0.9</f>
        <v>354990.60000000003</v>
      </c>
      <c r="J24" s="12"/>
      <c r="N24" s="12"/>
    </row>
    <row r="25" spans="1:14">
      <c r="A25" s="5" t="s">
        <v>34</v>
      </c>
      <c r="B25" s="6">
        <v>19647330111658</v>
      </c>
      <c r="C25" s="7" t="s">
        <v>9</v>
      </c>
      <c r="D25" s="8">
        <v>590007.5625</v>
      </c>
      <c r="E25" s="9">
        <v>750152.04</v>
      </c>
      <c r="F25" s="10" t="s">
        <v>10</v>
      </c>
      <c r="G25" s="11">
        <v>590007.5625</v>
      </c>
      <c r="H25" s="11">
        <f>Table2425[[#This Row],[Total Lease Award]]*0.9</f>
        <v>531006.80625000002</v>
      </c>
      <c r="J25" s="12"/>
      <c r="N25" s="12"/>
    </row>
    <row r="26" spans="1:14">
      <c r="A26" s="5" t="s">
        <v>35</v>
      </c>
      <c r="B26" s="6">
        <v>19647330124941</v>
      </c>
      <c r="C26" s="7" t="s">
        <v>9</v>
      </c>
      <c r="D26" s="8">
        <v>432000</v>
      </c>
      <c r="E26" s="9">
        <v>748816.56</v>
      </c>
      <c r="F26" s="10" t="s">
        <v>10</v>
      </c>
      <c r="G26" s="11">
        <v>432000</v>
      </c>
      <c r="H26" s="11">
        <f>Table2425[[#This Row],[Total Lease Award]]*0.9</f>
        <v>388800</v>
      </c>
      <c r="J26" s="12"/>
      <c r="N26" s="12"/>
    </row>
    <row r="27" spans="1:14">
      <c r="A27" s="5" t="s">
        <v>36</v>
      </c>
      <c r="B27" s="6">
        <v>19647330132084</v>
      </c>
      <c r="C27" s="7" t="s">
        <v>9</v>
      </c>
      <c r="D27" s="8">
        <v>936104.05344599986</v>
      </c>
      <c r="E27" s="9">
        <v>1462350.6</v>
      </c>
      <c r="F27" s="10" t="s">
        <v>10</v>
      </c>
      <c r="G27" s="11">
        <v>936104.05344599986</v>
      </c>
      <c r="H27" s="11">
        <f>Table2425[[#This Row],[Total Lease Award]]*0.9</f>
        <v>842493.64810139989</v>
      </c>
      <c r="J27" s="12"/>
      <c r="N27" s="12"/>
    </row>
    <row r="28" spans="1:14">
      <c r="A28" s="5" t="s">
        <v>37</v>
      </c>
      <c r="B28" s="6">
        <v>19647330111641</v>
      </c>
      <c r="C28" s="7" t="s">
        <v>9</v>
      </c>
      <c r="D28" s="8">
        <v>650172.69000000006</v>
      </c>
      <c r="E28" s="9">
        <v>1343679.56</v>
      </c>
      <c r="F28" s="10" t="s">
        <v>10</v>
      </c>
      <c r="G28" s="11">
        <v>650172.69000000006</v>
      </c>
      <c r="H28" s="11">
        <f>Table2425[[#This Row],[Total Lease Award]]*0.9</f>
        <v>585155.42100000009</v>
      </c>
      <c r="J28" s="12"/>
      <c r="N28" s="12"/>
    </row>
    <row r="29" spans="1:14">
      <c r="A29" s="5" t="s">
        <v>38</v>
      </c>
      <c r="B29" s="6">
        <v>19647330111492</v>
      </c>
      <c r="C29" s="7" t="s">
        <v>9</v>
      </c>
      <c r="D29" s="8">
        <v>384811.86</v>
      </c>
      <c r="E29" s="9">
        <v>823201.36</v>
      </c>
      <c r="F29" s="10" t="s">
        <v>10</v>
      </c>
      <c r="G29" s="11">
        <v>384811.86</v>
      </c>
      <c r="H29" s="11">
        <f>Table2425[[#This Row],[Total Lease Award]]*0.9</f>
        <v>346330.674</v>
      </c>
      <c r="J29" s="12"/>
      <c r="N29" s="12"/>
    </row>
    <row r="30" spans="1:14">
      <c r="A30" s="5" t="s">
        <v>39</v>
      </c>
      <c r="B30" s="6">
        <v>19647330117598</v>
      </c>
      <c r="C30" s="7" t="s">
        <v>9</v>
      </c>
      <c r="D30" s="8">
        <v>405874.99577699997</v>
      </c>
      <c r="E30" s="9">
        <v>554726.80000000005</v>
      </c>
      <c r="F30" s="10" t="s">
        <v>10</v>
      </c>
      <c r="G30" s="11">
        <v>405874.99577699997</v>
      </c>
      <c r="H30" s="11">
        <f>Table2425[[#This Row],[Total Lease Award]]*0.9</f>
        <v>365287.49619929999</v>
      </c>
      <c r="J30" s="12"/>
      <c r="N30" s="12"/>
    </row>
    <row r="31" spans="1:14">
      <c r="A31" s="5" t="s">
        <v>40</v>
      </c>
      <c r="B31" s="6">
        <v>19647330124891</v>
      </c>
      <c r="C31" s="7" t="s">
        <v>9</v>
      </c>
      <c r="D31" s="8">
        <v>602195.07000000007</v>
      </c>
      <c r="E31" s="9">
        <v>676973.48</v>
      </c>
      <c r="F31" s="10" t="s">
        <v>10</v>
      </c>
      <c r="G31" s="11">
        <v>602195.07000000007</v>
      </c>
      <c r="H31" s="11">
        <f>Table2425[[#This Row],[Total Lease Award]]*0.9</f>
        <v>541975.56300000008</v>
      </c>
      <c r="J31" s="12"/>
      <c r="N31" s="12"/>
    </row>
    <row r="32" spans="1:14">
      <c r="A32" s="5" t="s">
        <v>41</v>
      </c>
      <c r="B32" s="6">
        <v>19647330123133</v>
      </c>
      <c r="C32" s="7" t="s">
        <v>9</v>
      </c>
      <c r="D32" s="8">
        <v>342154.8</v>
      </c>
      <c r="E32" s="9">
        <v>319897.72000000003</v>
      </c>
      <c r="F32" s="10" t="s">
        <v>12</v>
      </c>
      <c r="G32" s="11">
        <v>319897.72000000003</v>
      </c>
      <c r="H32" s="11">
        <f>Table2425[[#This Row],[Total Lease Award]]*0.9</f>
        <v>287907.94800000003</v>
      </c>
      <c r="J32" s="12"/>
      <c r="N32" s="12"/>
    </row>
    <row r="33" spans="1:14">
      <c r="A33" s="5" t="s">
        <v>42</v>
      </c>
      <c r="B33" s="6">
        <v>19647330123141</v>
      </c>
      <c r="C33" s="7" t="s">
        <v>9</v>
      </c>
      <c r="D33" s="8">
        <v>517248.18</v>
      </c>
      <c r="E33" s="9">
        <v>654557.52</v>
      </c>
      <c r="F33" s="10" t="s">
        <v>10</v>
      </c>
      <c r="G33" s="11">
        <v>517248.18</v>
      </c>
      <c r="H33" s="11">
        <f>Table2425[[#This Row],[Total Lease Award]]*0.9</f>
        <v>465523.36200000002</v>
      </c>
      <c r="J33" s="12"/>
      <c r="N33" s="12"/>
    </row>
    <row r="34" spans="1:14">
      <c r="A34" s="5" t="s">
        <v>43</v>
      </c>
      <c r="B34" s="6">
        <v>19647330128009</v>
      </c>
      <c r="C34" s="7" t="s">
        <v>9</v>
      </c>
      <c r="D34" s="8">
        <v>387936.18</v>
      </c>
      <c r="E34" s="9">
        <v>505026.84</v>
      </c>
      <c r="F34" s="10" t="s">
        <v>10</v>
      </c>
      <c r="G34" s="11">
        <v>387936.18</v>
      </c>
      <c r="H34" s="11">
        <f>Table2425[[#This Row],[Total Lease Award]]*0.9</f>
        <v>349142.56199999998</v>
      </c>
      <c r="J34" s="12"/>
      <c r="N34" s="12"/>
    </row>
    <row r="35" spans="1:14">
      <c r="A35" s="5" t="s">
        <v>44</v>
      </c>
      <c r="B35" s="6">
        <v>40104050125807</v>
      </c>
      <c r="C35" s="7" t="s">
        <v>9</v>
      </c>
      <c r="D35" s="8">
        <v>821794.1942362499</v>
      </c>
      <c r="E35" s="9">
        <v>632385.68000000005</v>
      </c>
      <c r="F35" s="10" t="s">
        <v>12</v>
      </c>
      <c r="G35" s="11">
        <v>632385.68000000005</v>
      </c>
      <c r="H35" s="11">
        <f>Table2425[[#This Row],[Total Lease Award]]*0.9</f>
        <v>569147.11200000008</v>
      </c>
      <c r="J35" s="12"/>
      <c r="N35" s="12"/>
    </row>
    <row r="36" spans="1:14">
      <c r="A36" s="5" t="s">
        <v>45</v>
      </c>
      <c r="B36" s="6">
        <v>43693690125526</v>
      </c>
      <c r="C36" s="7" t="s">
        <v>9</v>
      </c>
      <c r="D36" s="8">
        <v>104976</v>
      </c>
      <c r="E36" s="9">
        <v>398547.44</v>
      </c>
      <c r="F36" s="10" t="s">
        <v>10</v>
      </c>
      <c r="G36" s="11">
        <v>104976</v>
      </c>
      <c r="H36" s="11">
        <f>Table2425[[#This Row],[Total Lease Award]]*0.9</f>
        <v>94478.400000000009</v>
      </c>
      <c r="J36" s="12"/>
      <c r="N36" s="12"/>
    </row>
    <row r="37" spans="1:14">
      <c r="A37" s="5" t="s">
        <v>46</v>
      </c>
      <c r="B37" s="6">
        <v>1100170130625</v>
      </c>
      <c r="C37" s="7" t="s">
        <v>9</v>
      </c>
      <c r="D37" s="8">
        <v>73881.11129175</v>
      </c>
      <c r="E37" s="9">
        <v>138186.28</v>
      </c>
      <c r="F37" s="10" t="s">
        <v>10</v>
      </c>
      <c r="G37" s="11">
        <v>73881.11129175</v>
      </c>
      <c r="H37" s="11">
        <f>Table2425[[#This Row],[Total Lease Award]]*0.9</f>
        <v>66493.000162575001</v>
      </c>
      <c r="J37" s="12"/>
      <c r="N37" s="12"/>
    </row>
    <row r="38" spans="1:14">
      <c r="A38" s="5" t="s">
        <v>47</v>
      </c>
      <c r="B38" s="6">
        <v>1612590114363</v>
      </c>
      <c r="C38" s="7" t="s">
        <v>9</v>
      </c>
      <c r="D38" s="8">
        <v>480089.87412457948</v>
      </c>
      <c r="E38" s="9">
        <v>829505.4</v>
      </c>
      <c r="F38" s="10" t="s">
        <v>10</v>
      </c>
      <c r="G38" s="11">
        <v>480089.87412457948</v>
      </c>
      <c r="H38" s="11">
        <f>Table2425[[#This Row],[Total Lease Award]]*0.9</f>
        <v>432080.88671212154</v>
      </c>
      <c r="J38" s="12"/>
      <c r="N38" s="12"/>
    </row>
    <row r="39" spans="1:14">
      <c r="A39" s="5" t="s">
        <v>48</v>
      </c>
      <c r="B39" s="6">
        <v>37683380136663</v>
      </c>
      <c r="C39" s="7" t="s">
        <v>9</v>
      </c>
      <c r="D39" s="8">
        <v>145695.05808749999</v>
      </c>
      <c r="E39" s="9">
        <v>105660.88</v>
      </c>
      <c r="F39" s="10" t="s">
        <v>12</v>
      </c>
      <c r="G39" s="11">
        <v>105660.88</v>
      </c>
      <c r="H39" s="11">
        <f>Table2425[[#This Row],[Total Lease Award]]*0.9</f>
        <v>95094.792000000001</v>
      </c>
      <c r="J39" s="12"/>
      <c r="N39" s="12"/>
    </row>
    <row r="40" spans="1:14">
      <c r="A40" s="5" t="s">
        <v>49</v>
      </c>
      <c r="B40" s="6">
        <v>19647330132928</v>
      </c>
      <c r="C40" s="7" t="s">
        <v>9</v>
      </c>
      <c r="D40" s="8">
        <v>384283.71</v>
      </c>
      <c r="E40" s="9">
        <v>330926.2</v>
      </c>
      <c r="F40" s="10" t="s">
        <v>12</v>
      </c>
      <c r="G40" s="11">
        <v>330926.2</v>
      </c>
      <c r="H40" s="11">
        <f>Table2425[[#This Row],[Total Lease Award]]*0.9</f>
        <v>297833.58</v>
      </c>
      <c r="J40" s="12"/>
      <c r="N40" s="12"/>
    </row>
    <row r="41" spans="1:14">
      <c r="A41" s="5" t="s">
        <v>50</v>
      </c>
      <c r="B41" s="6">
        <v>19647330123992</v>
      </c>
      <c r="C41" s="7" t="s">
        <v>9</v>
      </c>
      <c r="D41" s="8">
        <v>673500</v>
      </c>
      <c r="E41" s="9">
        <v>374049.28000000003</v>
      </c>
      <c r="F41" s="10" t="s">
        <v>12</v>
      </c>
      <c r="G41" s="11">
        <v>374049.28000000003</v>
      </c>
      <c r="H41" s="11">
        <f>Table2425[[#This Row],[Total Lease Award]]*0.9</f>
        <v>336644.35200000001</v>
      </c>
      <c r="J41" s="12"/>
      <c r="N41" s="12"/>
    </row>
    <row r="42" spans="1:14">
      <c r="A42" s="5" t="s">
        <v>51</v>
      </c>
      <c r="B42" s="6">
        <v>19647330134023</v>
      </c>
      <c r="C42" s="7" t="s">
        <v>9</v>
      </c>
      <c r="D42" s="8">
        <v>519640.98720974999</v>
      </c>
      <c r="E42" s="9">
        <v>587467.6</v>
      </c>
      <c r="F42" s="10" t="s">
        <v>10</v>
      </c>
      <c r="G42" s="11">
        <v>519640.98720974999</v>
      </c>
      <c r="H42" s="11">
        <f>Table2425[[#This Row],[Total Lease Award]]*0.9</f>
        <v>467676.888488775</v>
      </c>
      <c r="J42" s="12"/>
      <c r="N42" s="12"/>
    </row>
    <row r="43" spans="1:14">
      <c r="A43" s="5" t="s">
        <v>52</v>
      </c>
      <c r="B43" s="6">
        <v>19646341996586</v>
      </c>
      <c r="C43" s="7" t="s">
        <v>9</v>
      </c>
      <c r="D43" s="8">
        <v>658364.57999999996</v>
      </c>
      <c r="E43" s="9">
        <v>783395.44</v>
      </c>
      <c r="F43" s="10" t="s">
        <v>10</v>
      </c>
      <c r="G43" s="11">
        <v>658364.57999999996</v>
      </c>
      <c r="H43" s="11">
        <f>Table2425[[#This Row],[Total Lease Award]]*0.9</f>
        <v>592528.12199999997</v>
      </c>
      <c r="J43" s="12"/>
      <c r="N43" s="12"/>
    </row>
    <row r="44" spans="1:14">
      <c r="A44" s="5" t="s">
        <v>53</v>
      </c>
      <c r="B44" s="6">
        <v>19647330124008</v>
      </c>
      <c r="C44" s="7" t="s">
        <v>9</v>
      </c>
      <c r="D44" s="8">
        <v>455311.25999999995</v>
      </c>
      <c r="E44" s="9">
        <v>595480.48</v>
      </c>
      <c r="F44" s="10" t="s">
        <v>10</v>
      </c>
      <c r="G44" s="11">
        <v>455311.25999999995</v>
      </c>
      <c r="H44" s="11">
        <f>Table2425[[#This Row],[Total Lease Award]]*0.9</f>
        <v>409780.13399999996</v>
      </c>
      <c r="J44" s="12"/>
      <c r="N44" s="12"/>
    </row>
    <row r="45" spans="1:14">
      <c r="A45" s="5" t="s">
        <v>54</v>
      </c>
      <c r="B45" s="6">
        <v>19647330122481</v>
      </c>
      <c r="C45" s="7" t="s">
        <v>9</v>
      </c>
      <c r="D45" s="8">
        <v>373222.08000000007</v>
      </c>
      <c r="E45" s="9">
        <v>564362.36</v>
      </c>
      <c r="F45" s="10" t="s">
        <v>10</v>
      </c>
      <c r="G45" s="11">
        <v>373222.08000000007</v>
      </c>
      <c r="H45" s="11">
        <f>Table2425[[#This Row],[Total Lease Award]]*0.9</f>
        <v>335899.87200000009</v>
      </c>
      <c r="J45" s="12"/>
      <c r="N45" s="12"/>
    </row>
    <row r="46" spans="1:14">
      <c r="A46" s="5" t="s">
        <v>55</v>
      </c>
      <c r="B46" s="6">
        <v>19647330129270</v>
      </c>
      <c r="C46" s="7" t="s">
        <v>9</v>
      </c>
      <c r="D46" s="8">
        <v>437753.16000000003</v>
      </c>
      <c r="E46" s="9">
        <v>582384.16</v>
      </c>
      <c r="F46" s="10" t="s">
        <v>10</v>
      </c>
      <c r="G46" s="11">
        <v>437753.16000000003</v>
      </c>
      <c r="H46" s="11">
        <f>Table2425[[#This Row],[Total Lease Award]]*0.9</f>
        <v>393977.84400000004</v>
      </c>
      <c r="J46" s="12"/>
      <c r="N46" s="12"/>
    </row>
    <row r="47" spans="1:14">
      <c r="A47" s="5" t="s">
        <v>56</v>
      </c>
      <c r="B47" s="6">
        <v>19647330106849</v>
      </c>
      <c r="C47" s="7" t="s">
        <v>9</v>
      </c>
      <c r="D47" s="8">
        <v>917235.54</v>
      </c>
      <c r="E47" s="9">
        <v>814168.92</v>
      </c>
      <c r="F47" s="10" t="s">
        <v>12</v>
      </c>
      <c r="G47" s="11">
        <v>814168.92</v>
      </c>
      <c r="H47" s="11">
        <f>Table2425[[#This Row],[Total Lease Award]]*0.9</f>
        <v>732752.02800000005</v>
      </c>
      <c r="J47" s="12"/>
      <c r="N47" s="12"/>
    </row>
    <row r="48" spans="1:14">
      <c r="A48" s="5" t="s">
        <v>57</v>
      </c>
      <c r="B48" s="6">
        <v>19647330111575</v>
      </c>
      <c r="C48" s="7" t="s">
        <v>9</v>
      </c>
      <c r="D48" s="8">
        <v>373222.08000000007</v>
      </c>
      <c r="E48" s="9">
        <v>702146.55999999994</v>
      </c>
      <c r="F48" s="10" t="s">
        <v>10</v>
      </c>
      <c r="G48" s="11">
        <v>373222.08000000007</v>
      </c>
      <c r="H48" s="11">
        <f>Table2425[[#This Row],[Total Lease Award]]*0.9</f>
        <v>335899.87200000009</v>
      </c>
      <c r="J48" s="12"/>
      <c r="N48" s="12"/>
    </row>
    <row r="49" spans="1:14">
      <c r="A49" s="5" t="s">
        <v>58</v>
      </c>
      <c r="B49" s="6">
        <v>19647330102434</v>
      </c>
      <c r="C49" s="7" t="s">
        <v>9</v>
      </c>
      <c r="D49" s="8">
        <v>565875</v>
      </c>
      <c r="E49" s="9">
        <v>737888.6</v>
      </c>
      <c r="F49" s="10" t="s">
        <v>10</v>
      </c>
      <c r="G49" s="11">
        <v>565875</v>
      </c>
      <c r="H49" s="11">
        <f>Table2425[[#This Row],[Total Lease Award]]*0.9</f>
        <v>509287.5</v>
      </c>
      <c r="J49" s="12"/>
      <c r="N49" s="12"/>
    </row>
    <row r="50" spans="1:14">
      <c r="A50" s="5" t="s">
        <v>59</v>
      </c>
      <c r="B50" s="6">
        <v>19647330111625</v>
      </c>
      <c r="C50" s="7" t="s">
        <v>9</v>
      </c>
      <c r="D50" s="8">
        <v>475837.47</v>
      </c>
      <c r="E50" s="9">
        <v>711810.84</v>
      </c>
      <c r="F50" s="10" t="s">
        <v>10</v>
      </c>
      <c r="G50" s="11">
        <v>475837.47</v>
      </c>
      <c r="H50" s="11">
        <f>Table2425[[#This Row],[Total Lease Award]]*0.9</f>
        <v>428253.723</v>
      </c>
      <c r="J50" s="12"/>
      <c r="N50" s="12"/>
    </row>
    <row r="51" spans="1:14">
      <c r="A51" s="5" t="s">
        <v>60</v>
      </c>
      <c r="B51" s="6">
        <v>7616480115063</v>
      </c>
      <c r="C51" s="7" t="s">
        <v>9</v>
      </c>
      <c r="D51" s="8">
        <v>66983.515866000002</v>
      </c>
      <c r="E51" s="9">
        <v>271806.07999999996</v>
      </c>
      <c r="F51" s="10" t="s">
        <v>10</v>
      </c>
      <c r="G51" s="11">
        <v>66983.515866000002</v>
      </c>
      <c r="H51" s="11">
        <f>Table2425[[#This Row],[Total Lease Award]]*0.9</f>
        <v>60285.1642794</v>
      </c>
      <c r="J51" s="12"/>
      <c r="N51" s="12"/>
    </row>
    <row r="52" spans="1:14">
      <c r="A52" s="5" t="s">
        <v>61</v>
      </c>
      <c r="B52" s="6">
        <v>1612590115238</v>
      </c>
      <c r="C52" s="7" t="s">
        <v>9</v>
      </c>
      <c r="D52" s="8">
        <v>603258.0048359998</v>
      </c>
      <c r="E52" s="9">
        <v>514332.12</v>
      </c>
      <c r="F52" s="10" t="s">
        <v>12</v>
      </c>
      <c r="G52" s="11">
        <v>514332.12</v>
      </c>
      <c r="H52" s="11">
        <f>Table2425[[#This Row],[Total Lease Award]]*0.9</f>
        <v>462898.908</v>
      </c>
      <c r="J52" s="12"/>
      <c r="N52" s="12"/>
    </row>
    <row r="53" spans="1:14">
      <c r="A53" s="5" t="s">
        <v>62</v>
      </c>
      <c r="B53" s="6">
        <v>19647330123158</v>
      </c>
      <c r="C53" s="7" t="s">
        <v>9</v>
      </c>
      <c r="D53" s="8">
        <v>720123.75</v>
      </c>
      <c r="E53" s="9">
        <v>544559.92000000004</v>
      </c>
      <c r="F53" s="10" t="s">
        <v>12</v>
      </c>
      <c r="G53" s="11">
        <v>544559.92000000004</v>
      </c>
      <c r="H53" s="11">
        <f>Table2425[[#This Row],[Total Lease Award]]*0.9</f>
        <v>490103.92800000007</v>
      </c>
      <c r="J53" s="12"/>
      <c r="N53" s="12"/>
    </row>
    <row r="54" spans="1:14">
      <c r="A54" s="5" t="s">
        <v>63</v>
      </c>
      <c r="B54" s="6">
        <v>19647330134205</v>
      </c>
      <c r="C54" s="7" t="s">
        <v>9</v>
      </c>
      <c r="D54" s="8">
        <v>567329.95455299993</v>
      </c>
      <c r="E54" s="9">
        <v>343017.32</v>
      </c>
      <c r="F54" s="10" t="s">
        <v>12</v>
      </c>
      <c r="G54" s="11">
        <v>343017.32</v>
      </c>
      <c r="H54" s="11">
        <f>Table2425[[#This Row],[Total Lease Award]]*0.9</f>
        <v>308715.58799999999</v>
      </c>
      <c r="J54" s="12"/>
      <c r="N54" s="12"/>
    </row>
    <row r="55" spans="1:14">
      <c r="A55" s="5" t="s">
        <v>64</v>
      </c>
      <c r="B55" s="6">
        <v>36678760107730</v>
      </c>
      <c r="C55" s="7" t="s">
        <v>9</v>
      </c>
      <c r="D55" s="8">
        <v>144849.87</v>
      </c>
      <c r="E55" s="9">
        <v>350384</v>
      </c>
      <c r="F55" s="10" t="s">
        <v>10</v>
      </c>
      <c r="G55" s="11">
        <v>144849.87</v>
      </c>
      <c r="H55" s="11">
        <f>Table2425[[#This Row],[Total Lease Award]]*0.9</f>
        <v>130364.883</v>
      </c>
      <c r="J55" s="12"/>
      <c r="N55" s="12"/>
    </row>
    <row r="56" spans="1:14">
      <c r="A56" s="5" t="s">
        <v>65</v>
      </c>
      <c r="B56" s="6">
        <v>10621660133942</v>
      </c>
      <c r="C56" s="7" t="s">
        <v>9</v>
      </c>
      <c r="D56" s="8">
        <v>237017.61</v>
      </c>
      <c r="E56" s="9">
        <v>379750.2</v>
      </c>
      <c r="F56" s="10" t="s">
        <v>10</v>
      </c>
      <c r="G56" s="11">
        <v>237017.61</v>
      </c>
      <c r="H56" s="11">
        <f>Table2425[[#This Row],[Total Lease Award]]*0.9</f>
        <v>213315.84899999999</v>
      </c>
      <c r="J56" s="12"/>
      <c r="N56" s="12"/>
    </row>
    <row r="57" spans="1:14">
      <c r="A57" s="5" t="s">
        <v>66</v>
      </c>
      <c r="B57" s="6">
        <v>10621660140806</v>
      </c>
      <c r="C57" s="7" t="s">
        <v>9</v>
      </c>
      <c r="D57" s="8">
        <v>190189.580697</v>
      </c>
      <c r="E57" s="9">
        <v>309314.40000000002</v>
      </c>
      <c r="F57" s="10" t="s">
        <v>10</v>
      </c>
      <c r="G57" s="11">
        <v>190189.580697</v>
      </c>
      <c r="H57" s="11">
        <f>Table2425[[#This Row],[Total Lease Award]]*0.9</f>
        <v>171170.62262730001</v>
      </c>
      <c r="J57" s="12"/>
      <c r="N57" s="12"/>
    </row>
    <row r="58" spans="1:14">
      <c r="A58" s="5" t="s">
        <v>67</v>
      </c>
      <c r="B58" s="6">
        <v>10621660106740</v>
      </c>
      <c r="C58" s="7" t="s">
        <v>9</v>
      </c>
      <c r="D58" s="8">
        <v>245636.37000000002</v>
      </c>
      <c r="E58" s="9">
        <v>414128.04</v>
      </c>
      <c r="F58" s="10" t="s">
        <v>10</v>
      </c>
      <c r="G58" s="11">
        <v>245636.37000000002</v>
      </c>
      <c r="H58" s="11">
        <f>Table2425[[#This Row],[Total Lease Award]]*0.9</f>
        <v>221072.73300000004</v>
      </c>
      <c r="J58" s="12"/>
      <c r="N58" s="12"/>
    </row>
    <row r="59" spans="1:14">
      <c r="A59" s="5" t="s">
        <v>68</v>
      </c>
      <c r="B59" s="6">
        <v>34674470120469</v>
      </c>
      <c r="C59" s="7" t="s">
        <v>9</v>
      </c>
      <c r="D59" s="8">
        <v>360744</v>
      </c>
      <c r="E59" s="9">
        <v>574715.92000000004</v>
      </c>
      <c r="F59" s="10" t="s">
        <v>10</v>
      </c>
      <c r="G59" s="11">
        <v>360744</v>
      </c>
      <c r="H59" s="11">
        <f>Table2425[[#This Row],[Total Lease Award]]*0.9</f>
        <v>324669.60000000003</v>
      </c>
      <c r="J59" s="12"/>
      <c r="N59" s="12"/>
    </row>
    <row r="60" spans="1:14">
      <c r="A60" s="5" t="s">
        <v>69</v>
      </c>
      <c r="B60" s="6">
        <v>34674470121467</v>
      </c>
      <c r="C60" s="7" t="s">
        <v>9</v>
      </c>
      <c r="D60" s="8">
        <v>364744.60475850001</v>
      </c>
      <c r="E60" s="9">
        <v>621256.68000000005</v>
      </c>
      <c r="F60" s="10" t="s">
        <v>10</v>
      </c>
      <c r="G60" s="11">
        <v>364744.60475850001</v>
      </c>
      <c r="H60" s="11">
        <f>Table2425[[#This Row],[Total Lease Award]]*0.9</f>
        <v>328270.14428265003</v>
      </c>
      <c r="J60" s="12"/>
      <c r="N60" s="12"/>
    </row>
    <row r="61" spans="1:14">
      <c r="A61" s="5" t="s">
        <v>70</v>
      </c>
      <c r="B61" s="6">
        <v>39686760121541</v>
      </c>
      <c r="C61" s="7" t="s">
        <v>9</v>
      </c>
      <c r="D61" s="8">
        <v>650205.34325999988</v>
      </c>
      <c r="E61" s="9">
        <v>482898.07999999996</v>
      </c>
      <c r="F61" s="10" t="s">
        <v>12</v>
      </c>
      <c r="G61" s="11">
        <v>482898.07999999996</v>
      </c>
      <c r="H61" s="11">
        <f>Table2425[[#This Row],[Total Lease Award]]*0.9</f>
        <v>434608.272</v>
      </c>
      <c r="J61" s="12"/>
      <c r="N61" s="12"/>
    </row>
    <row r="62" spans="1:14">
      <c r="A62" s="5" t="s">
        <v>71</v>
      </c>
      <c r="B62" s="6">
        <v>39686760139923</v>
      </c>
      <c r="C62" s="7" t="s">
        <v>9</v>
      </c>
      <c r="D62" s="8">
        <v>560715.43598324992</v>
      </c>
      <c r="E62" s="9">
        <v>500474.72</v>
      </c>
      <c r="F62" s="10" t="s">
        <v>12</v>
      </c>
      <c r="G62" s="11">
        <v>500474.72</v>
      </c>
      <c r="H62" s="11">
        <f>Table2425[[#This Row],[Total Lease Award]]*0.9</f>
        <v>450427.24799999996</v>
      </c>
      <c r="J62" s="12"/>
      <c r="N62" s="12"/>
    </row>
    <row r="63" spans="1:14">
      <c r="A63" s="5" t="s">
        <v>72</v>
      </c>
      <c r="B63" s="6">
        <v>39685850101956</v>
      </c>
      <c r="C63" s="7" t="s">
        <v>9</v>
      </c>
      <c r="D63" s="8">
        <v>741499.06499999994</v>
      </c>
      <c r="E63" s="9">
        <v>937320.28</v>
      </c>
      <c r="F63" s="10" t="s">
        <v>10</v>
      </c>
      <c r="G63" s="11">
        <v>741499.06499999994</v>
      </c>
      <c r="H63" s="11">
        <f>Table2425[[#This Row],[Total Lease Award]]*0.9</f>
        <v>667349.15850000002</v>
      </c>
      <c r="J63" s="12"/>
      <c r="N63" s="12"/>
    </row>
    <row r="64" spans="1:14">
      <c r="A64" s="5" t="s">
        <v>73</v>
      </c>
      <c r="B64" s="6">
        <v>39685850133678</v>
      </c>
      <c r="C64" s="7" t="s">
        <v>9</v>
      </c>
      <c r="D64" s="8">
        <v>380025.53249999997</v>
      </c>
      <c r="E64" s="9">
        <v>772639.79999999993</v>
      </c>
      <c r="F64" s="10" t="s">
        <v>10</v>
      </c>
      <c r="G64" s="11">
        <v>380025.53249999997</v>
      </c>
      <c r="H64" s="11">
        <f>Table2425[[#This Row],[Total Lease Award]]*0.9</f>
        <v>342022.97924999997</v>
      </c>
      <c r="J64" s="12"/>
      <c r="N64" s="12"/>
    </row>
    <row r="65" spans="1:14">
      <c r="A65" s="5" t="s">
        <v>74</v>
      </c>
      <c r="B65" s="6">
        <v>34674390102343</v>
      </c>
      <c r="C65" s="7" t="s">
        <v>9</v>
      </c>
      <c r="D65" s="8">
        <v>443571.35161949997</v>
      </c>
      <c r="E65" s="9">
        <v>284801.88</v>
      </c>
      <c r="F65" s="10" t="s">
        <v>12</v>
      </c>
      <c r="G65" s="11">
        <v>284801.88</v>
      </c>
      <c r="H65" s="11">
        <f>Table2425[[#This Row],[Total Lease Award]]*0.9</f>
        <v>256321.69200000001</v>
      </c>
      <c r="J65" s="12"/>
      <c r="N65" s="12"/>
    </row>
    <row r="66" spans="1:14">
      <c r="A66" s="5" t="s">
        <v>75</v>
      </c>
      <c r="B66" s="6">
        <v>19647330126797</v>
      </c>
      <c r="C66" s="7" t="s">
        <v>9</v>
      </c>
      <c r="D66" s="8">
        <v>342626.32972799998</v>
      </c>
      <c r="E66" s="9">
        <v>698441.68</v>
      </c>
      <c r="F66" s="10" t="s">
        <v>10</v>
      </c>
      <c r="G66" s="11">
        <v>342626.32972799998</v>
      </c>
      <c r="H66" s="11">
        <f>Table2425[[#This Row],[Total Lease Award]]*0.9</f>
        <v>308363.69675519998</v>
      </c>
      <c r="J66" s="12"/>
      <c r="N66" s="12"/>
    </row>
    <row r="67" spans="1:14">
      <c r="A67" s="5" t="s">
        <v>76</v>
      </c>
      <c r="B67" s="6">
        <v>1612590128413</v>
      </c>
      <c r="C67" s="7" t="s">
        <v>9</v>
      </c>
      <c r="D67" s="8">
        <v>187828.74825524996</v>
      </c>
      <c r="E67" s="9">
        <v>272251.24</v>
      </c>
      <c r="F67" s="10" t="s">
        <v>10</v>
      </c>
      <c r="G67" s="11">
        <v>187828.74825524996</v>
      </c>
      <c r="H67" s="11">
        <f>Table2425[[#This Row],[Total Lease Award]]*0.9</f>
        <v>169045.87342972498</v>
      </c>
      <c r="J67" s="12"/>
      <c r="N67" s="12"/>
    </row>
    <row r="68" spans="1:14">
      <c r="A68" s="5" t="s">
        <v>77</v>
      </c>
      <c r="B68" s="6">
        <v>41689990134197</v>
      </c>
      <c r="C68" s="7" t="s">
        <v>9</v>
      </c>
      <c r="D68" s="8">
        <v>507527.05499999999</v>
      </c>
      <c r="E68" s="9">
        <v>665198.27999999991</v>
      </c>
      <c r="F68" s="10" t="s">
        <v>10</v>
      </c>
      <c r="G68" s="11">
        <v>507527.05499999999</v>
      </c>
      <c r="H68" s="11">
        <f>Table2425[[#This Row],[Total Lease Award]]*0.9</f>
        <v>456774.34950000001</v>
      </c>
      <c r="J68" s="12"/>
      <c r="N68" s="12"/>
    </row>
    <row r="69" spans="1:14">
      <c r="A69" s="5" t="s">
        <v>78</v>
      </c>
      <c r="B69" s="6">
        <v>1612590118224</v>
      </c>
      <c r="C69" s="7" t="s">
        <v>9</v>
      </c>
      <c r="D69" s="8">
        <v>485540.85</v>
      </c>
      <c r="E69" s="9">
        <v>529697.31999999995</v>
      </c>
      <c r="F69" s="10" t="s">
        <v>10</v>
      </c>
      <c r="G69" s="11">
        <v>485540.85</v>
      </c>
      <c r="H69" s="11">
        <f>Table2425[[#This Row],[Total Lease Award]]*0.9</f>
        <v>436986.76500000001</v>
      </c>
      <c r="J69" s="12"/>
      <c r="N69" s="12"/>
    </row>
    <row r="70" spans="1:14">
      <c r="A70" s="5" t="s">
        <v>79</v>
      </c>
      <c r="B70" s="6">
        <v>19647330114884</v>
      </c>
      <c r="C70" s="7" t="s">
        <v>9</v>
      </c>
      <c r="D70" s="8">
        <v>269788.63499999995</v>
      </c>
      <c r="E70" s="9">
        <v>440593.52</v>
      </c>
      <c r="F70" s="10" t="s">
        <v>10</v>
      </c>
      <c r="G70" s="11">
        <v>269788.63499999995</v>
      </c>
      <c r="H70" s="11">
        <f>Table2425[[#This Row],[Total Lease Award]]*0.9</f>
        <v>242809.77149999997</v>
      </c>
      <c r="J70" s="12"/>
      <c r="N70" s="12"/>
    </row>
    <row r="71" spans="1:14">
      <c r="A71" s="5" t="s">
        <v>80</v>
      </c>
      <c r="B71" s="6">
        <v>39686760118497</v>
      </c>
      <c r="C71" s="7" t="s">
        <v>9</v>
      </c>
      <c r="D71" s="8">
        <v>720113.47500000009</v>
      </c>
      <c r="E71" s="9">
        <v>1010915.28</v>
      </c>
      <c r="F71" s="10" t="s">
        <v>10</v>
      </c>
      <c r="G71" s="11">
        <v>720113.47500000009</v>
      </c>
      <c r="H71" s="11">
        <f>Table2425[[#This Row],[Total Lease Award]]*0.9</f>
        <v>648102.12750000006</v>
      </c>
      <c r="J71" s="12"/>
      <c r="N71" s="12"/>
    </row>
    <row r="72" spans="1:14">
      <c r="A72" s="5" t="s">
        <v>81</v>
      </c>
      <c r="B72" s="6">
        <v>1612590130666</v>
      </c>
      <c r="C72" s="7" t="s">
        <v>9</v>
      </c>
      <c r="D72" s="8">
        <v>421544.59499999997</v>
      </c>
      <c r="E72" s="9">
        <v>517204.11999999994</v>
      </c>
      <c r="F72" s="10" t="s">
        <v>10</v>
      </c>
      <c r="G72" s="11">
        <v>421544.59499999997</v>
      </c>
      <c r="H72" s="11">
        <f>Table2425[[#This Row],[Total Lease Award]]*0.9</f>
        <v>379390.13549999997</v>
      </c>
      <c r="J72" s="12"/>
      <c r="N72" s="12"/>
    </row>
    <row r="73" spans="1:14">
      <c r="A73" s="5" t="s">
        <v>82</v>
      </c>
      <c r="B73" s="6">
        <v>1612596117568</v>
      </c>
      <c r="C73" s="7" t="s">
        <v>9</v>
      </c>
      <c r="D73" s="8">
        <v>358420.61443049996</v>
      </c>
      <c r="E73" s="9">
        <v>502815.39999999997</v>
      </c>
      <c r="F73" s="10" t="s">
        <v>10</v>
      </c>
      <c r="G73" s="11">
        <v>358420.61443049996</v>
      </c>
      <c r="H73" s="11">
        <f>Table2425[[#This Row],[Total Lease Award]]*0.9</f>
        <v>322578.55298744998</v>
      </c>
      <c r="J73" s="12"/>
      <c r="N73" s="12"/>
    </row>
    <row r="74" spans="1:14">
      <c r="A74" s="5" t="s">
        <v>83</v>
      </c>
      <c r="B74" s="6">
        <v>19647330122721</v>
      </c>
      <c r="C74" s="7" t="s">
        <v>9</v>
      </c>
      <c r="D74" s="8">
        <v>505853.56499999994</v>
      </c>
      <c r="E74" s="9">
        <v>770629.4</v>
      </c>
      <c r="F74" s="10" t="s">
        <v>10</v>
      </c>
      <c r="G74" s="11">
        <v>505853.56499999994</v>
      </c>
      <c r="H74" s="11">
        <f>Table2425[[#This Row],[Total Lease Award]]*0.9</f>
        <v>455268.20849999995</v>
      </c>
      <c r="J74" s="12"/>
      <c r="N74" s="12"/>
    </row>
    <row r="75" spans="1:14">
      <c r="A75" s="5" t="s">
        <v>84</v>
      </c>
      <c r="B75" s="6">
        <v>39686760114876</v>
      </c>
      <c r="C75" s="7" t="s">
        <v>9</v>
      </c>
      <c r="D75" s="8">
        <v>395198.01</v>
      </c>
      <c r="E75" s="9">
        <v>590641.16</v>
      </c>
      <c r="F75" s="10" t="s">
        <v>10</v>
      </c>
      <c r="G75" s="11">
        <v>395198.01</v>
      </c>
      <c r="H75" s="11">
        <f>Table2425[[#This Row],[Total Lease Award]]*0.9</f>
        <v>355678.20900000003</v>
      </c>
      <c r="J75" s="12"/>
      <c r="N75" s="12"/>
    </row>
    <row r="76" spans="1:14">
      <c r="A76" s="5" t="s">
        <v>85</v>
      </c>
      <c r="B76" s="6">
        <v>7617960132100</v>
      </c>
      <c r="C76" s="7" t="s">
        <v>9</v>
      </c>
      <c r="D76" s="8">
        <v>584980.64248049993</v>
      </c>
      <c r="E76" s="9">
        <v>796161.4800000001</v>
      </c>
      <c r="F76" s="10" t="s">
        <v>10</v>
      </c>
      <c r="G76" s="11">
        <v>584980.64248049993</v>
      </c>
      <c r="H76" s="11">
        <f>Table2425[[#This Row],[Total Lease Award]]*0.9</f>
        <v>526482.57823244995</v>
      </c>
      <c r="J76" s="12"/>
      <c r="N76" s="12"/>
    </row>
    <row r="77" spans="1:14">
      <c r="A77" s="5" t="s">
        <v>86</v>
      </c>
      <c r="B77" s="6">
        <v>7617960132118</v>
      </c>
      <c r="C77" s="7" t="s">
        <v>9</v>
      </c>
      <c r="D77" s="8">
        <v>693720</v>
      </c>
      <c r="E77" s="9">
        <v>777220.64</v>
      </c>
      <c r="F77" s="10" t="s">
        <v>10</v>
      </c>
      <c r="G77" s="11">
        <v>693720</v>
      </c>
      <c r="H77" s="11">
        <f>Table2425[[#This Row],[Total Lease Award]]*0.9</f>
        <v>624348</v>
      </c>
      <c r="J77" s="12"/>
      <c r="N77" s="12"/>
    </row>
    <row r="78" spans="1:14">
      <c r="A78" s="5" t="s">
        <v>87</v>
      </c>
      <c r="B78" s="6">
        <v>39685856118921</v>
      </c>
      <c r="C78" s="7" t="s">
        <v>9</v>
      </c>
      <c r="D78" s="8">
        <v>258628.53749999998</v>
      </c>
      <c r="E78" s="9">
        <v>614780.31999999995</v>
      </c>
      <c r="F78" s="10" t="s">
        <v>10</v>
      </c>
      <c r="G78" s="11">
        <v>258628.53749999998</v>
      </c>
      <c r="H78" s="11">
        <f>Table2425[[#This Row],[Total Lease Award]]*0.9</f>
        <v>232765.68375</v>
      </c>
      <c r="J78" s="12"/>
      <c r="N78" s="12"/>
    </row>
    <row r="79" spans="1:14">
      <c r="A79" s="5" t="s">
        <v>88</v>
      </c>
      <c r="B79" s="6">
        <v>39686760139865</v>
      </c>
      <c r="C79" s="7" t="s">
        <v>9</v>
      </c>
      <c r="D79" s="8">
        <v>650205.34325999988</v>
      </c>
      <c r="E79" s="9">
        <v>438051.8</v>
      </c>
      <c r="F79" s="10" t="s">
        <v>12</v>
      </c>
      <c r="G79" s="11">
        <v>438051.8</v>
      </c>
      <c r="H79" s="11">
        <f>Table2425[[#This Row],[Total Lease Award]]*0.9</f>
        <v>394246.62</v>
      </c>
      <c r="J79" s="12"/>
      <c r="N79" s="12"/>
    </row>
    <row r="80" spans="1:14">
      <c r="A80" s="5" t="s">
        <v>89</v>
      </c>
      <c r="B80" s="6">
        <v>50710430112292</v>
      </c>
      <c r="C80" s="7" t="s">
        <v>9</v>
      </c>
      <c r="D80" s="8">
        <v>213163.33094100002</v>
      </c>
      <c r="E80" s="9">
        <v>465795.32</v>
      </c>
      <c r="F80" s="10" t="s">
        <v>10</v>
      </c>
      <c r="G80" s="11">
        <v>213163.33094100002</v>
      </c>
      <c r="H80" s="11">
        <f>Table2425[[#This Row],[Total Lease Award]]*0.9</f>
        <v>191846.99784690002</v>
      </c>
      <c r="J80" s="12"/>
      <c r="N80" s="12"/>
    </row>
    <row r="81" spans="1:14">
      <c r="A81" s="5" t="s">
        <v>90</v>
      </c>
      <c r="B81" s="6">
        <v>19647330120477</v>
      </c>
      <c r="C81" s="7" t="s">
        <v>9</v>
      </c>
      <c r="D81" s="8">
        <v>276497.46750000003</v>
      </c>
      <c r="E81" s="9">
        <v>444513.8</v>
      </c>
      <c r="F81" s="10" t="s">
        <v>10</v>
      </c>
      <c r="G81" s="11">
        <v>276497.46750000003</v>
      </c>
      <c r="H81" s="11">
        <f>Table2425[[#This Row],[Total Lease Award]]*0.9</f>
        <v>248847.72075000004</v>
      </c>
      <c r="J81" s="12"/>
      <c r="N81" s="12"/>
    </row>
    <row r="82" spans="1:14">
      <c r="A82" s="5" t="s">
        <v>91</v>
      </c>
      <c r="B82" s="6">
        <v>1612590130732</v>
      </c>
      <c r="C82" s="7" t="s">
        <v>9</v>
      </c>
      <c r="D82" s="8">
        <v>240056.17045874993</v>
      </c>
      <c r="E82" s="9">
        <v>275683.28000000003</v>
      </c>
      <c r="F82" s="10" t="s">
        <v>10</v>
      </c>
      <c r="G82" s="11">
        <v>240056.17045874993</v>
      </c>
      <c r="H82" s="11">
        <f>Table2425[[#This Row],[Total Lease Award]]*0.9</f>
        <v>216050.55341287493</v>
      </c>
      <c r="J82" s="12"/>
      <c r="N82" s="12"/>
    </row>
    <row r="83" spans="1:14">
      <c r="A83" s="5" t="s">
        <v>92</v>
      </c>
      <c r="B83" s="6">
        <v>50711670137265</v>
      </c>
      <c r="C83" s="7" t="s">
        <v>9</v>
      </c>
      <c r="D83" s="8">
        <v>425885.41499999998</v>
      </c>
      <c r="E83" s="9">
        <v>564060.80000000005</v>
      </c>
      <c r="F83" s="10" t="s">
        <v>10</v>
      </c>
      <c r="G83" s="11">
        <v>425885.41499999998</v>
      </c>
      <c r="H83" s="11">
        <f>Table2425[[#This Row],[Total Lease Award]]*0.9</f>
        <v>383296.87349999999</v>
      </c>
      <c r="J83" s="12"/>
      <c r="N83" s="12"/>
    </row>
    <row r="84" spans="1:14">
      <c r="A84" s="5" t="s">
        <v>93</v>
      </c>
      <c r="B84" s="6">
        <v>50711750120212</v>
      </c>
      <c r="C84" s="7" t="s">
        <v>9</v>
      </c>
      <c r="D84" s="8">
        <v>432399.26079899992</v>
      </c>
      <c r="E84" s="9">
        <v>820257.56</v>
      </c>
      <c r="F84" s="10" t="s">
        <v>10</v>
      </c>
      <c r="G84" s="11">
        <v>432399.26079899992</v>
      </c>
      <c r="H84" s="11">
        <f>Table2425[[#This Row],[Total Lease Award]]*0.9</f>
        <v>389159.33471909992</v>
      </c>
      <c r="J84" s="12"/>
      <c r="N84" s="12"/>
    </row>
    <row r="85" spans="1:14">
      <c r="A85" s="5" t="s">
        <v>94</v>
      </c>
      <c r="B85" s="6">
        <v>39685856116594</v>
      </c>
      <c r="C85" s="7" t="s">
        <v>9</v>
      </c>
      <c r="D85" s="8">
        <v>121877.01</v>
      </c>
      <c r="E85" s="9">
        <v>606236.12</v>
      </c>
      <c r="F85" s="10" t="s">
        <v>10</v>
      </c>
      <c r="G85" s="11">
        <v>121877.01</v>
      </c>
      <c r="H85" s="11">
        <f>Table2425[[#This Row],[Total Lease Award]]*0.9</f>
        <v>109689.30899999999</v>
      </c>
      <c r="J85" s="12"/>
      <c r="N85" s="12"/>
    </row>
    <row r="86" spans="1:14">
      <c r="A86" s="5" t="s">
        <v>95</v>
      </c>
      <c r="B86" s="6">
        <v>39686270132050</v>
      </c>
      <c r="C86" s="7" t="s">
        <v>9</v>
      </c>
      <c r="D86" s="8">
        <v>128971.91250000001</v>
      </c>
      <c r="E86" s="9">
        <v>275381.72000000003</v>
      </c>
      <c r="F86" s="10" t="s">
        <v>10</v>
      </c>
      <c r="G86" s="11">
        <v>128971.91250000001</v>
      </c>
      <c r="H86" s="11">
        <f>Table2425[[#This Row],[Total Lease Award]]*0.9</f>
        <v>116074.72125</v>
      </c>
      <c r="J86" s="12"/>
      <c r="N86" s="12"/>
    </row>
    <row r="87" spans="1:14">
      <c r="A87" s="5" t="s">
        <v>96</v>
      </c>
      <c r="B87" s="6">
        <v>1100170137448</v>
      </c>
      <c r="C87" s="7" t="s">
        <v>9</v>
      </c>
      <c r="D87" s="8">
        <v>159185.25</v>
      </c>
      <c r="E87" s="9">
        <v>117866.88</v>
      </c>
      <c r="F87" s="10" t="s">
        <v>12</v>
      </c>
      <c r="G87" s="11">
        <v>117866.88</v>
      </c>
      <c r="H87" s="11">
        <f>Table2425[[#This Row],[Total Lease Award]]*0.9</f>
        <v>106080.19200000001</v>
      </c>
      <c r="J87" s="12"/>
      <c r="N87" s="12"/>
    </row>
    <row r="88" spans="1:14">
      <c r="A88" s="5" t="s">
        <v>97</v>
      </c>
      <c r="B88" s="6">
        <v>19648810113464</v>
      </c>
      <c r="C88" s="7" t="s">
        <v>9</v>
      </c>
      <c r="D88" s="8">
        <v>447121.34945999994</v>
      </c>
      <c r="E88" s="9">
        <v>222077.4</v>
      </c>
      <c r="F88" s="10" t="s">
        <v>12</v>
      </c>
      <c r="G88" s="11">
        <v>222077.4</v>
      </c>
      <c r="H88" s="11">
        <f>Table2425[[#This Row],[Total Lease Award]]*0.9</f>
        <v>199869.66</v>
      </c>
      <c r="J88" s="12"/>
      <c r="N88" s="12"/>
    </row>
    <row r="89" spans="1:14">
      <c r="A89" s="5" t="s">
        <v>98</v>
      </c>
      <c r="B89" s="6">
        <v>19648810113472</v>
      </c>
      <c r="C89" s="7" t="s">
        <v>9</v>
      </c>
      <c r="D89" s="8">
        <v>31773.118982999997</v>
      </c>
      <c r="E89" s="9">
        <v>286309.68</v>
      </c>
      <c r="F89" s="10" t="s">
        <v>10</v>
      </c>
      <c r="G89" s="11">
        <v>31773.118982999997</v>
      </c>
      <c r="H89" s="11">
        <f>Table2425[[#This Row],[Total Lease Award]]*0.9</f>
        <v>28595.807084699998</v>
      </c>
      <c r="J89" s="12"/>
      <c r="N89" s="12"/>
    </row>
    <row r="90" spans="1:14">
      <c r="A90" s="5" t="s">
        <v>99</v>
      </c>
      <c r="B90" s="6">
        <v>43694270131995</v>
      </c>
      <c r="C90" s="7" t="s">
        <v>9</v>
      </c>
      <c r="D90" s="8">
        <v>390360.60000000003</v>
      </c>
      <c r="E90" s="9">
        <v>335578.84</v>
      </c>
      <c r="F90" s="10" t="s">
        <v>12</v>
      </c>
      <c r="G90" s="11">
        <v>335578.84</v>
      </c>
      <c r="H90" s="11">
        <f>Table2425[[#This Row],[Total Lease Award]]*0.9</f>
        <v>302020.95600000001</v>
      </c>
      <c r="J90" s="12"/>
      <c r="N90" s="12"/>
    </row>
    <row r="91" spans="1:14">
      <c r="A91" s="5" t="s">
        <v>100</v>
      </c>
      <c r="B91" s="6">
        <v>13631230118455</v>
      </c>
      <c r="C91" s="7" t="s">
        <v>9</v>
      </c>
      <c r="D91" s="8">
        <v>327751.8174</v>
      </c>
      <c r="E91" s="9">
        <v>310563.72000000003</v>
      </c>
      <c r="F91" s="10" t="s">
        <v>12</v>
      </c>
      <c r="G91" s="11">
        <v>310563.72000000003</v>
      </c>
      <c r="H91" s="11">
        <f>Table2425[[#This Row],[Total Lease Award]]*0.9</f>
        <v>279507.34800000006</v>
      </c>
      <c r="J91" s="12"/>
      <c r="N91" s="12"/>
    </row>
    <row r="92" spans="1:14">
      <c r="A92" s="5" t="s">
        <v>101</v>
      </c>
      <c r="B92" s="6">
        <v>36678760133892</v>
      </c>
      <c r="C92" s="7" t="s">
        <v>9</v>
      </c>
      <c r="D92" s="8">
        <v>390733.96185899992</v>
      </c>
      <c r="E92" s="9">
        <v>199848.12000000002</v>
      </c>
      <c r="F92" s="10" t="s">
        <v>12</v>
      </c>
      <c r="G92" s="11">
        <v>199848.12000000002</v>
      </c>
      <c r="H92" s="11">
        <f>Table2425[[#This Row],[Total Lease Award]]*0.9</f>
        <v>179863.30800000002</v>
      </c>
      <c r="J92" s="12"/>
      <c r="N92" s="12"/>
    </row>
    <row r="93" spans="1:14">
      <c r="A93" s="5" t="s">
        <v>102</v>
      </c>
      <c r="B93" s="6">
        <v>37681896120901</v>
      </c>
      <c r="C93" s="7" t="s">
        <v>9</v>
      </c>
      <c r="D93" s="8">
        <v>80850</v>
      </c>
      <c r="E93" s="9">
        <v>113889.16</v>
      </c>
      <c r="F93" s="10" t="s">
        <v>10</v>
      </c>
      <c r="G93" s="11">
        <v>80850</v>
      </c>
      <c r="H93" s="11">
        <f>Table2425[[#This Row],[Total Lease Award]]*0.9</f>
        <v>72765</v>
      </c>
      <c r="J93" s="12"/>
      <c r="N93" s="12"/>
    </row>
    <row r="94" spans="1:14">
      <c r="A94" s="5" t="s">
        <v>103</v>
      </c>
      <c r="B94" s="6">
        <v>1612590106906</v>
      </c>
      <c r="C94" s="7" t="s">
        <v>9</v>
      </c>
      <c r="D94" s="8">
        <v>480089.87412457936</v>
      </c>
      <c r="E94" s="9">
        <v>316293.36</v>
      </c>
      <c r="F94" s="10" t="s">
        <v>12</v>
      </c>
      <c r="G94" s="11">
        <v>316293.36</v>
      </c>
      <c r="H94" s="11">
        <f>Table2425[[#This Row],[Total Lease Award]]*0.9</f>
        <v>284664.02399999998</v>
      </c>
      <c r="J94" s="12"/>
      <c r="N94" s="12"/>
    </row>
    <row r="95" spans="1:14">
      <c r="A95" s="5" t="s">
        <v>104</v>
      </c>
      <c r="B95" s="6" t="s">
        <v>105</v>
      </c>
      <c r="C95" s="7" t="s">
        <v>9</v>
      </c>
      <c r="D95" s="8">
        <v>480089.87412457948</v>
      </c>
      <c r="E95" s="9">
        <v>570187.4164194722</v>
      </c>
      <c r="F95" s="10" t="s">
        <v>10</v>
      </c>
      <c r="G95" s="11">
        <v>480089.87412457948</v>
      </c>
      <c r="H95" s="11">
        <f>Table2425[[#This Row],[Total Lease Award]]*0.9</f>
        <v>432080.88671212154</v>
      </c>
      <c r="J95" s="12"/>
      <c r="N95" s="12"/>
    </row>
    <row r="96" spans="1:14">
      <c r="A96" s="5" t="s">
        <v>106</v>
      </c>
      <c r="B96" s="6">
        <v>37771720138099</v>
      </c>
      <c r="C96" s="7" t="s">
        <v>9</v>
      </c>
      <c r="D96" s="8">
        <v>419928.41542499996</v>
      </c>
      <c r="E96" s="9">
        <v>215514.88</v>
      </c>
      <c r="F96" s="10" t="s">
        <v>12</v>
      </c>
      <c r="G96" s="11">
        <v>215514.88</v>
      </c>
      <c r="H96" s="11">
        <f>Table2425[[#This Row],[Total Lease Award]]*0.9</f>
        <v>193963.39200000002</v>
      </c>
      <c r="J96" s="12"/>
      <c r="N96" s="12"/>
    </row>
    <row r="97" spans="1:14">
      <c r="A97" s="5" t="s">
        <v>107</v>
      </c>
      <c r="B97" s="6">
        <v>37684520128223</v>
      </c>
      <c r="C97" s="7" t="s">
        <v>9</v>
      </c>
      <c r="D97" s="8">
        <v>805765.64999999991</v>
      </c>
      <c r="E97" s="9">
        <v>549557.19999999995</v>
      </c>
      <c r="F97" s="10" t="s">
        <v>12</v>
      </c>
      <c r="G97" s="11">
        <v>549557.19999999995</v>
      </c>
      <c r="H97" s="11">
        <f>Table2425[[#This Row],[Total Lease Award]]*0.9</f>
        <v>494601.48</v>
      </c>
      <c r="J97" s="12"/>
      <c r="N97" s="12"/>
    </row>
    <row r="98" spans="1:14">
      <c r="A98" s="5" t="s">
        <v>108</v>
      </c>
      <c r="B98" s="6">
        <v>19647330106872</v>
      </c>
      <c r="C98" s="7" t="s">
        <v>9</v>
      </c>
      <c r="D98" s="8">
        <v>124753.89374999999</v>
      </c>
      <c r="E98" s="9">
        <v>458241.96</v>
      </c>
      <c r="F98" s="10" t="s">
        <v>10</v>
      </c>
      <c r="G98" s="11">
        <v>124753.89374999999</v>
      </c>
      <c r="H98" s="11">
        <f>Table2425[[#This Row],[Total Lease Award]]*0.9</f>
        <v>112278.50437499999</v>
      </c>
      <c r="J98" s="12"/>
      <c r="N98" s="12"/>
    </row>
    <row r="99" spans="1:14">
      <c r="A99" s="5" t="s">
        <v>109</v>
      </c>
      <c r="B99" s="6">
        <v>10101080119628</v>
      </c>
      <c r="C99" s="7" t="s">
        <v>9</v>
      </c>
      <c r="D99" s="8">
        <v>217069.87649999998</v>
      </c>
      <c r="E99" s="9">
        <v>216477</v>
      </c>
      <c r="F99" s="10" t="s">
        <v>12</v>
      </c>
      <c r="G99" s="11">
        <v>216477</v>
      </c>
      <c r="H99" s="11">
        <f>Table2425[[#This Row],[Total Lease Award]]*0.9</f>
        <v>194829.30000000002</v>
      </c>
      <c r="J99" s="12"/>
      <c r="N99" s="12"/>
    </row>
    <row r="100" spans="1:14">
      <c r="A100" s="5" t="s">
        <v>110</v>
      </c>
      <c r="B100" s="6">
        <v>29102980114314</v>
      </c>
      <c r="C100" s="7" t="s">
        <v>9</v>
      </c>
      <c r="D100" s="8">
        <v>79638.106499999994</v>
      </c>
      <c r="E100" s="9">
        <v>111921.84</v>
      </c>
      <c r="F100" s="10" t="s">
        <v>10</v>
      </c>
      <c r="G100" s="11">
        <v>79638.106499999994</v>
      </c>
      <c r="H100" s="11">
        <f>Table2425[[#This Row],[Total Lease Award]]*0.9</f>
        <v>71674.295849999995</v>
      </c>
      <c r="J100" s="12"/>
      <c r="N100" s="12"/>
    </row>
    <row r="101" spans="1:14">
      <c r="A101" s="5" t="s">
        <v>111</v>
      </c>
      <c r="B101" s="6">
        <v>4614246119523</v>
      </c>
      <c r="C101" s="7" t="s">
        <v>9</v>
      </c>
      <c r="D101" s="8">
        <v>489305.13749999995</v>
      </c>
      <c r="E101" s="9">
        <v>282059.12</v>
      </c>
      <c r="F101" s="10" t="s">
        <v>12</v>
      </c>
      <c r="G101" s="11">
        <v>282059.12</v>
      </c>
      <c r="H101" s="11">
        <f>Table2425[[#This Row],[Total Lease Award]]*0.9</f>
        <v>253853.20800000001</v>
      </c>
      <c r="J101" s="12"/>
      <c r="N101" s="12"/>
    </row>
    <row r="102" spans="1:14">
      <c r="A102" s="5" t="s">
        <v>112</v>
      </c>
      <c r="B102" s="6">
        <v>19101990140798</v>
      </c>
      <c r="C102" s="7" t="s">
        <v>9</v>
      </c>
      <c r="D102" s="8">
        <v>118251.9</v>
      </c>
      <c r="E102" s="9">
        <v>202519.08</v>
      </c>
      <c r="F102" s="10" t="s">
        <v>10</v>
      </c>
      <c r="G102" s="11">
        <v>118251.9</v>
      </c>
      <c r="H102" s="11">
        <f>Table2425[[#This Row],[Total Lease Award]]*0.9</f>
        <v>106426.70999999999</v>
      </c>
      <c r="J102" s="12"/>
      <c r="N102" s="12"/>
    </row>
    <row r="103" spans="1:14">
      <c r="A103" s="5" t="s">
        <v>113</v>
      </c>
      <c r="B103" s="6">
        <v>48705810134262</v>
      </c>
      <c r="C103" s="7" t="s">
        <v>9</v>
      </c>
      <c r="D103" s="8">
        <v>911250</v>
      </c>
      <c r="E103" s="9">
        <v>1288092</v>
      </c>
      <c r="F103" s="10" t="s">
        <v>10</v>
      </c>
      <c r="G103" s="11">
        <v>911250</v>
      </c>
      <c r="H103" s="11">
        <f>Table2425[[#This Row],[Total Lease Award]]*0.9</f>
        <v>820125</v>
      </c>
      <c r="J103" s="12"/>
      <c r="N103" s="12"/>
    </row>
    <row r="104" spans="1:14">
      <c r="A104" s="5" t="s">
        <v>114</v>
      </c>
      <c r="B104" s="6">
        <v>19647330112235</v>
      </c>
      <c r="C104" s="7" t="s">
        <v>9</v>
      </c>
      <c r="D104" s="8">
        <v>492917.16735</v>
      </c>
      <c r="E104" s="9">
        <v>446969.36</v>
      </c>
      <c r="F104" s="10" t="s">
        <v>12</v>
      </c>
      <c r="G104" s="11">
        <v>446969.36</v>
      </c>
      <c r="H104" s="11">
        <f>Table2425[[#This Row],[Total Lease Award]]*0.9</f>
        <v>402272.424</v>
      </c>
      <c r="J104" s="12"/>
      <c r="N104" s="12"/>
    </row>
    <row r="105" spans="1:14">
      <c r="A105" s="5" t="s">
        <v>115</v>
      </c>
      <c r="B105" s="6">
        <v>19647330137463</v>
      </c>
      <c r="C105" s="7" t="s">
        <v>9</v>
      </c>
      <c r="D105" s="8">
        <v>176707.45268999995</v>
      </c>
      <c r="E105" s="9">
        <v>125851.04</v>
      </c>
      <c r="F105" s="10" t="s">
        <v>12</v>
      </c>
      <c r="G105" s="11">
        <v>125851.04</v>
      </c>
      <c r="H105" s="11">
        <f>Table2425[[#This Row],[Total Lease Award]]*0.9</f>
        <v>113265.936</v>
      </c>
      <c r="J105" s="12"/>
      <c r="N105" s="12"/>
    </row>
    <row r="106" spans="1:14">
      <c r="A106" s="5" t="s">
        <v>116</v>
      </c>
      <c r="B106" s="6">
        <v>53105380125633</v>
      </c>
      <c r="C106" s="7" t="s">
        <v>9</v>
      </c>
      <c r="D106" s="8">
        <v>85040.774999999994</v>
      </c>
      <c r="E106" s="9">
        <v>125477.68</v>
      </c>
      <c r="F106" s="10" t="s">
        <v>10</v>
      </c>
      <c r="G106" s="11">
        <v>85040.774999999994</v>
      </c>
      <c r="H106" s="11">
        <f>Table2425[[#This Row],[Total Lease Award]]*0.9</f>
        <v>76536.697499999995</v>
      </c>
      <c r="J106" s="12"/>
      <c r="N106" s="12"/>
    </row>
    <row r="107" spans="1:14">
      <c r="A107" s="5" t="s">
        <v>117</v>
      </c>
      <c r="B107" s="6">
        <v>19644690134858</v>
      </c>
      <c r="C107" s="7" t="s">
        <v>9</v>
      </c>
      <c r="D107" s="8">
        <v>1066435.0211789999</v>
      </c>
      <c r="E107" s="9">
        <v>604867.35700934578</v>
      </c>
      <c r="F107" s="10" t="s">
        <v>12</v>
      </c>
      <c r="G107" s="11">
        <v>604867.35700934578</v>
      </c>
      <c r="H107" s="11">
        <f>Table2425[[#This Row],[Total Lease Award]]*0.9</f>
        <v>544380.62130841124</v>
      </c>
      <c r="J107" s="12"/>
      <c r="N107" s="12"/>
    </row>
    <row r="108" spans="1:14">
      <c r="A108" s="5" t="s">
        <v>118</v>
      </c>
      <c r="B108" s="6">
        <v>19647336117667</v>
      </c>
      <c r="C108" s="7" t="s">
        <v>9</v>
      </c>
      <c r="D108" s="8">
        <v>397832.66999999993</v>
      </c>
      <c r="E108" s="9">
        <v>823876.28</v>
      </c>
      <c r="F108" s="10" t="s">
        <v>10</v>
      </c>
      <c r="G108" s="11">
        <v>397832.66999999993</v>
      </c>
      <c r="H108" s="11">
        <f>Table2425[[#This Row],[Total Lease Award]]*0.9</f>
        <v>358049.40299999993</v>
      </c>
      <c r="J108" s="12"/>
      <c r="N108" s="12"/>
    </row>
    <row r="109" spans="1:14">
      <c r="A109" s="5" t="s">
        <v>119</v>
      </c>
      <c r="B109" s="6">
        <v>19647330122564</v>
      </c>
      <c r="C109" s="7" t="s">
        <v>9</v>
      </c>
      <c r="D109" s="8">
        <v>188275.94999999998</v>
      </c>
      <c r="E109" s="9">
        <v>612927.88</v>
      </c>
      <c r="F109" s="10" t="s">
        <v>10</v>
      </c>
      <c r="G109" s="11">
        <v>188275.94999999998</v>
      </c>
      <c r="H109" s="11">
        <f>Table2425[[#This Row],[Total Lease Award]]*0.9</f>
        <v>169448.35499999998</v>
      </c>
      <c r="J109" s="12"/>
      <c r="N109" s="12"/>
    </row>
    <row r="110" spans="1:14">
      <c r="A110" s="5" t="s">
        <v>120</v>
      </c>
      <c r="B110" s="6">
        <v>19647330127910</v>
      </c>
      <c r="C110" s="7" t="s">
        <v>9</v>
      </c>
      <c r="D110" s="8">
        <v>354558.04880175006</v>
      </c>
      <c r="E110" s="9">
        <v>680305</v>
      </c>
      <c r="F110" s="10" t="s">
        <v>10</v>
      </c>
      <c r="G110" s="11">
        <v>354558.04880175006</v>
      </c>
      <c r="H110" s="11">
        <f>Table2425[[#This Row],[Total Lease Award]]*0.9</f>
        <v>319102.24392157508</v>
      </c>
      <c r="J110" s="12"/>
      <c r="N110" s="12"/>
    </row>
    <row r="111" spans="1:14">
      <c r="A111" s="5" t="s">
        <v>121</v>
      </c>
      <c r="B111" s="6">
        <v>34103480142091</v>
      </c>
      <c r="C111" s="7" t="s">
        <v>9</v>
      </c>
      <c r="D111" s="8">
        <v>468901.54534049996</v>
      </c>
      <c r="E111" s="9">
        <v>138286.79999999999</v>
      </c>
      <c r="F111" s="10" t="s">
        <v>12</v>
      </c>
      <c r="G111" s="11">
        <v>138286.79999999999</v>
      </c>
      <c r="H111" s="11">
        <f>Table2425[[#This Row],[Total Lease Award]]*0.9</f>
        <v>124458.12</v>
      </c>
      <c r="J111" s="12"/>
      <c r="N111" s="12"/>
    </row>
    <row r="112" spans="1:14">
      <c r="A112" s="5" t="s">
        <v>122</v>
      </c>
      <c r="B112" s="6">
        <v>44697990117804</v>
      </c>
      <c r="C112" s="7" t="s">
        <v>9</v>
      </c>
      <c r="D112" s="8">
        <v>211222.65807675</v>
      </c>
      <c r="E112" s="9">
        <v>674087.12</v>
      </c>
      <c r="F112" s="10" t="s">
        <v>10</v>
      </c>
      <c r="G112" s="11">
        <v>211222.65807675</v>
      </c>
      <c r="H112" s="11">
        <f>Table2425[[#This Row],[Total Lease Award]]*0.9</f>
        <v>190100.392269075</v>
      </c>
      <c r="J112" s="12"/>
      <c r="N112" s="12"/>
    </row>
    <row r="113" spans="1:14">
      <c r="A113" s="5" t="s">
        <v>123</v>
      </c>
      <c r="B113" s="6">
        <v>19647330115139</v>
      </c>
      <c r="C113" s="7" t="s">
        <v>9</v>
      </c>
      <c r="D113" s="8">
        <v>206232.25229099998</v>
      </c>
      <c r="E113" s="9">
        <v>318476.08</v>
      </c>
      <c r="F113" s="10" t="s">
        <v>10</v>
      </c>
      <c r="G113" s="11">
        <v>206232.25229099998</v>
      </c>
      <c r="H113" s="11">
        <f>Table2425[[#This Row],[Total Lease Award]]*0.9</f>
        <v>185609.02706189998</v>
      </c>
      <c r="J113" s="12"/>
      <c r="N113" s="12"/>
    </row>
    <row r="114" spans="1:14">
      <c r="A114" s="5" t="s">
        <v>124</v>
      </c>
      <c r="B114" s="6">
        <v>19647330100800</v>
      </c>
      <c r="C114" s="7" t="s">
        <v>9</v>
      </c>
      <c r="D114" s="8">
        <v>421662.50999999995</v>
      </c>
      <c r="E114" s="9">
        <v>619418.6</v>
      </c>
      <c r="F114" s="10" t="s">
        <v>10</v>
      </c>
      <c r="G114" s="11">
        <v>421662.50999999995</v>
      </c>
      <c r="H114" s="11">
        <f>Table2425[[#This Row],[Total Lease Award]]*0.9</f>
        <v>379496.25899999996</v>
      </c>
      <c r="J114" s="12"/>
      <c r="N114" s="12"/>
    </row>
    <row r="115" spans="1:14">
      <c r="A115" s="5" t="s">
        <v>125</v>
      </c>
      <c r="B115" s="6">
        <v>19647090107508</v>
      </c>
      <c r="C115" s="7" t="s">
        <v>9</v>
      </c>
      <c r="D115" s="8">
        <v>204175.54979999998</v>
      </c>
      <c r="E115" s="9">
        <v>601382.43999999994</v>
      </c>
      <c r="F115" s="10" t="s">
        <v>10</v>
      </c>
      <c r="G115" s="11">
        <v>204175.54979999998</v>
      </c>
      <c r="H115" s="11">
        <f>Table2425[[#This Row],[Total Lease Award]]*0.9</f>
        <v>183757.99481999999</v>
      </c>
      <c r="J115" s="12"/>
      <c r="N115" s="12"/>
    </row>
    <row r="116" spans="1:14">
      <c r="A116" s="5" t="s">
        <v>126</v>
      </c>
      <c r="B116" s="6">
        <v>19647330108878</v>
      </c>
      <c r="C116" s="7" t="s">
        <v>9</v>
      </c>
      <c r="D116" s="8">
        <v>1431723.1147019998</v>
      </c>
      <c r="E116" s="9">
        <v>518151.88</v>
      </c>
      <c r="F116" s="10" t="s">
        <v>12</v>
      </c>
      <c r="G116" s="11">
        <v>518151.88</v>
      </c>
      <c r="H116" s="11">
        <f>Table2425[[#This Row],[Total Lease Award]]*0.9</f>
        <v>466336.69200000004</v>
      </c>
      <c r="J116" s="12"/>
      <c r="N116" s="12"/>
    </row>
    <row r="117" spans="1:14">
      <c r="A117" s="5" t="s">
        <v>127</v>
      </c>
      <c r="B117" s="6">
        <v>37680236115778</v>
      </c>
      <c r="C117" s="7" t="s">
        <v>9</v>
      </c>
      <c r="D117" s="8">
        <v>302150.25</v>
      </c>
      <c r="E117" s="9">
        <v>1920721.8000000003</v>
      </c>
      <c r="F117" s="10" t="s">
        <v>10</v>
      </c>
      <c r="G117" s="11">
        <v>302150.25</v>
      </c>
      <c r="H117" s="11">
        <f>Table2425[[#This Row],[Total Lease Award]]*0.9</f>
        <v>271935.22500000003</v>
      </c>
      <c r="J117" s="12"/>
      <c r="N117" s="12"/>
    </row>
    <row r="118" spans="1:14">
      <c r="A118" s="5" t="s">
        <v>128</v>
      </c>
      <c r="B118" s="6">
        <v>19647330140749</v>
      </c>
      <c r="C118" s="7" t="s">
        <v>9</v>
      </c>
      <c r="D118" s="8">
        <v>683593.72500000009</v>
      </c>
      <c r="E118" s="9">
        <v>580704.04</v>
      </c>
      <c r="F118" s="10" t="s">
        <v>12</v>
      </c>
      <c r="G118" s="11">
        <v>580704.04</v>
      </c>
      <c r="H118" s="11">
        <f>Table2425[[#This Row],[Total Lease Award]]*0.9</f>
        <v>522633.63600000006</v>
      </c>
      <c r="J118" s="12"/>
      <c r="N118" s="12"/>
    </row>
    <row r="119" spans="1:14">
      <c r="A119" s="5" t="s">
        <v>129</v>
      </c>
      <c r="B119" s="6">
        <v>19647330126193</v>
      </c>
      <c r="C119" s="7" t="s">
        <v>9</v>
      </c>
      <c r="D119" s="8">
        <v>756508.95000000007</v>
      </c>
      <c r="E119" s="9">
        <v>646645.16</v>
      </c>
      <c r="F119" s="10" t="s">
        <v>12</v>
      </c>
      <c r="G119" s="11">
        <v>646645.16</v>
      </c>
      <c r="H119" s="11">
        <f>Table2425[[#This Row],[Total Lease Award]]*0.9</f>
        <v>581980.64400000009</v>
      </c>
      <c r="J119" s="12"/>
      <c r="N119" s="12"/>
    </row>
    <row r="120" spans="1:14">
      <c r="A120" s="5" t="s">
        <v>130</v>
      </c>
      <c r="B120" s="6">
        <v>19647330126177</v>
      </c>
      <c r="C120" s="7" t="s">
        <v>9</v>
      </c>
      <c r="D120" s="8">
        <v>1537509.8901750001</v>
      </c>
      <c r="E120" s="9">
        <v>941211.84</v>
      </c>
      <c r="F120" s="10" t="s">
        <v>12</v>
      </c>
      <c r="G120" s="11">
        <v>941211.84</v>
      </c>
      <c r="H120" s="11">
        <f>Table2425[[#This Row],[Total Lease Award]]*0.9</f>
        <v>847090.65599999996</v>
      </c>
      <c r="J120" s="12"/>
      <c r="N120" s="12"/>
    </row>
    <row r="121" spans="1:14">
      <c r="A121" s="5" t="s">
        <v>131</v>
      </c>
      <c r="B121" s="6">
        <v>19647330139832</v>
      </c>
      <c r="C121" s="7" t="s">
        <v>9</v>
      </c>
      <c r="D121" s="8">
        <v>537750</v>
      </c>
      <c r="E121" s="9">
        <v>534493.56000000006</v>
      </c>
      <c r="F121" s="10" t="s">
        <v>12</v>
      </c>
      <c r="G121" s="11">
        <v>534493.56000000006</v>
      </c>
      <c r="H121" s="11">
        <f>Table2425[[#This Row],[Total Lease Award]]*0.9</f>
        <v>481044.20400000009</v>
      </c>
      <c r="J121" s="12"/>
      <c r="N121" s="12"/>
    </row>
    <row r="122" spans="1:14">
      <c r="A122" s="5" t="s">
        <v>132</v>
      </c>
      <c r="B122" s="6">
        <v>30103060134940</v>
      </c>
      <c r="C122" s="7" t="s">
        <v>9</v>
      </c>
      <c r="D122" s="8">
        <v>206458.72109999997</v>
      </c>
      <c r="E122" s="9">
        <v>113027.56000000001</v>
      </c>
      <c r="F122" s="10" t="s">
        <v>12</v>
      </c>
      <c r="G122" s="11">
        <v>113027.56000000001</v>
      </c>
      <c r="H122" s="11">
        <f>Table2425[[#This Row],[Total Lease Award]]*0.9</f>
        <v>101724.80400000002</v>
      </c>
      <c r="J122" s="12"/>
      <c r="N122" s="12"/>
    </row>
    <row r="123" spans="1:14">
      <c r="A123" s="5" t="s">
        <v>133</v>
      </c>
      <c r="B123" s="6">
        <v>37683380124347</v>
      </c>
      <c r="C123" s="7" t="s">
        <v>9</v>
      </c>
      <c r="D123" s="8">
        <v>155363.82614774996</v>
      </c>
      <c r="E123" s="9">
        <v>211178.16</v>
      </c>
      <c r="F123" s="10" t="s">
        <v>10</v>
      </c>
      <c r="G123" s="11">
        <v>155363.82614774996</v>
      </c>
      <c r="H123" s="11">
        <f>Table2425[[#This Row],[Total Lease Award]]*0.9</f>
        <v>139827.44353297498</v>
      </c>
      <c r="J123" s="12"/>
      <c r="N123" s="12"/>
    </row>
    <row r="124" spans="1:14">
      <c r="A124" s="5" t="s">
        <v>134</v>
      </c>
      <c r="B124" s="6">
        <v>19647330127886</v>
      </c>
      <c r="C124" s="7" t="s">
        <v>9</v>
      </c>
      <c r="D124" s="8">
        <v>575659.14749999996</v>
      </c>
      <c r="E124" s="9">
        <v>497157.56</v>
      </c>
      <c r="F124" s="10" t="s">
        <v>12</v>
      </c>
      <c r="G124" s="11">
        <v>497157.56</v>
      </c>
      <c r="H124" s="11">
        <f>Table2425[[#This Row],[Total Lease Award]]*0.9</f>
        <v>447441.804</v>
      </c>
      <c r="J124" s="12"/>
      <c r="N124" s="12"/>
    </row>
    <row r="125" spans="1:14">
      <c r="A125" s="5" t="s">
        <v>135</v>
      </c>
      <c r="B125" s="6">
        <v>10101080140186</v>
      </c>
      <c r="C125" s="7" t="s">
        <v>9</v>
      </c>
      <c r="D125" s="8">
        <v>369793.23164999997</v>
      </c>
      <c r="E125" s="9">
        <v>414142.39999999997</v>
      </c>
      <c r="F125" s="10" t="s">
        <v>10</v>
      </c>
      <c r="G125" s="11">
        <v>369793.23164999997</v>
      </c>
      <c r="H125" s="11">
        <f>Table2425[[#This Row],[Total Lease Award]]*0.9</f>
        <v>332813.90848499996</v>
      </c>
      <c r="J125" s="12"/>
      <c r="N125" s="12"/>
    </row>
    <row r="126" spans="1:14">
      <c r="A126" s="5" t="s">
        <v>136</v>
      </c>
      <c r="B126" s="6">
        <v>12626796120562</v>
      </c>
      <c r="C126" s="7" t="s">
        <v>9</v>
      </c>
      <c r="D126" s="8">
        <v>11124</v>
      </c>
      <c r="E126" s="9">
        <v>266794.44</v>
      </c>
      <c r="F126" s="10" t="s">
        <v>10</v>
      </c>
      <c r="G126" s="11">
        <v>11124</v>
      </c>
      <c r="H126" s="11">
        <f>Table2425[[#This Row],[Total Lease Award]]*0.9</f>
        <v>10011.6</v>
      </c>
      <c r="J126" s="12"/>
      <c r="N126" s="12"/>
    </row>
    <row r="127" spans="1:14">
      <c r="A127" s="5" t="s">
        <v>137</v>
      </c>
      <c r="B127" s="6">
        <v>14101400128454</v>
      </c>
      <c r="C127" s="7" t="s">
        <v>9</v>
      </c>
      <c r="D127" s="8">
        <v>375887.37539999996</v>
      </c>
      <c r="E127" s="9">
        <v>244134.36</v>
      </c>
      <c r="F127" s="10" t="s">
        <v>12</v>
      </c>
      <c r="G127" s="11">
        <v>244134.36</v>
      </c>
      <c r="H127" s="11">
        <f>Table2425[[#This Row],[Total Lease Award]]*0.9</f>
        <v>219720.924</v>
      </c>
      <c r="J127" s="12"/>
      <c r="N127" s="12"/>
    </row>
    <row r="128" spans="1:14">
      <c r="A128" s="5" t="s">
        <v>138</v>
      </c>
      <c r="B128" s="6">
        <v>37771640137356</v>
      </c>
      <c r="C128" s="7" t="s">
        <v>9</v>
      </c>
      <c r="D128" s="8">
        <v>558567</v>
      </c>
      <c r="E128" s="9">
        <v>479063.96</v>
      </c>
      <c r="F128" s="10" t="s">
        <v>12</v>
      </c>
      <c r="G128" s="11">
        <v>479063.96</v>
      </c>
      <c r="H128" s="11">
        <f>Table2425[[#This Row],[Total Lease Award]]*0.9</f>
        <v>431157.56400000001</v>
      </c>
      <c r="J128" s="12"/>
      <c r="N128" s="12"/>
    </row>
    <row r="129" spans="1:14">
      <c r="A129" s="5" t="s">
        <v>139</v>
      </c>
      <c r="B129" s="6">
        <v>34765050101766</v>
      </c>
      <c r="C129" s="7" t="s">
        <v>9</v>
      </c>
      <c r="D129" s="8">
        <v>1034790.79800225</v>
      </c>
      <c r="E129" s="9">
        <v>1895290.24</v>
      </c>
      <c r="F129" s="10" t="s">
        <v>10</v>
      </c>
      <c r="G129" s="11">
        <v>1034790.79800225</v>
      </c>
      <c r="H129" s="11">
        <f>Table2425[[#This Row],[Total Lease Award]]*0.9</f>
        <v>931311.71820202505</v>
      </c>
      <c r="J129" s="12"/>
      <c r="N129" s="12"/>
    </row>
    <row r="130" spans="1:14">
      <c r="A130" s="5" t="s">
        <v>140</v>
      </c>
      <c r="B130" s="6">
        <v>19647330135616</v>
      </c>
      <c r="C130" s="7" t="s">
        <v>9</v>
      </c>
      <c r="D130" s="8">
        <v>234380.72357999999</v>
      </c>
      <c r="E130" s="9">
        <v>373331.28</v>
      </c>
      <c r="F130" s="10" t="s">
        <v>10</v>
      </c>
      <c r="G130" s="11">
        <v>234380.72357999999</v>
      </c>
      <c r="H130" s="11">
        <f>Table2425[[#This Row],[Total Lease Award]]*0.9</f>
        <v>210942.65122199999</v>
      </c>
      <c r="J130" s="12"/>
      <c r="N130" s="12"/>
    </row>
    <row r="131" spans="1:14">
      <c r="A131" s="5" t="s">
        <v>141</v>
      </c>
      <c r="B131" s="6">
        <v>34674130114660</v>
      </c>
      <c r="C131" s="7" t="s">
        <v>9</v>
      </c>
      <c r="D131" s="8">
        <v>141656.8554</v>
      </c>
      <c r="E131" s="9">
        <v>402884.16</v>
      </c>
      <c r="F131" s="10" t="s">
        <v>10</v>
      </c>
      <c r="G131" s="11">
        <v>141656.8554</v>
      </c>
      <c r="H131" s="11">
        <f>Table2425[[#This Row],[Total Lease Award]]*0.9</f>
        <v>127491.16986000001</v>
      </c>
      <c r="J131" s="12"/>
      <c r="N131" s="12"/>
    </row>
    <row r="132" spans="1:14">
      <c r="A132" s="5" t="s">
        <v>142</v>
      </c>
      <c r="B132" s="6">
        <v>43104390111880</v>
      </c>
      <c r="C132" s="7" t="s">
        <v>9</v>
      </c>
      <c r="D132" s="8">
        <v>54979.553249999997</v>
      </c>
      <c r="E132" s="9">
        <v>389687.32</v>
      </c>
      <c r="F132" s="10" t="s">
        <v>10</v>
      </c>
      <c r="G132" s="11">
        <v>54979.553249999997</v>
      </c>
      <c r="H132" s="11">
        <f>Table2425[[#This Row],[Total Lease Award]]*0.9</f>
        <v>49481.597925000002</v>
      </c>
      <c r="J132" s="12"/>
      <c r="N132" s="12"/>
    </row>
    <row r="133" spans="1:14">
      <c r="A133" s="5" t="s">
        <v>143</v>
      </c>
      <c r="B133" s="6">
        <v>19647330115253</v>
      </c>
      <c r="C133" s="7" t="s">
        <v>9</v>
      </c>
      <c r="D133" s="8">
        <v>302537.97000000003</v>
      </c>
      <c r="E133" s="9">
        <v>268417.12</v>
      </c>
      <c r="F133" s="10" t="s">
        <v>12</v>
      </c>
      <c r="G133" s="11">
        <v>268417.12</v>
      </c>
      <c r="H133" s="11">
        <f>Table2425[[#This Row],[Total Lease Award]]*0.9</f>
        <v>241575.408</v>
      </c>
      <c r="J133" s="12"/>
      <c r="N133" s="12"/>
    </row>
    <row r="134" spans="1:14">
      <c r="A134" s="5" t="s">
        <v>144</v>
      </c>
      <c r="B134" s="6">
        <v>1612590129635</v>
      </c>
      <c r="C134" s="7" t="s">
        <v>9</v>
      </c>
      <c r="D134" s="8">
        <v>412680.83227649995</v>
      </c>
      <c r="E134" s="9">
        <v>426693.04</v>
      </c>
      <c r="F134" s="10" t="s">
        <v>10</v>
      </c>
      <c r="G134" s="11">
        <v>412680.83227649995</v>
      </c>
      <c r="H134" s="11">
        <f>Table2425[[#This Row],[Total Lease Award]]*0.9</f>
        <v>371412.74904884998</v>
      </c>
      <c r="J134" s="12"/>
      <c r="N134" s="12"/>
    </row>
    <row r="135" spans="1:14">
      <c r="A135" s="5" t="s">
        <v>145</v>
      </c>
      <c r="B135" s="6">
        <v>43104390123257</v>
      </c>
      <c r="C135" s="7" t="s">
        <v>9</v>
      </c>
      <c r="D135" s="8">
        <v>596358.88577999978</v>
      </c>
      <c r="E135" s="9">
        <v>269752.59999999998</v>
      </c>
      <c r="F135" s="10" t="s">
        <v>12</v>
      </c>
      <c r="G135" s="11">
        <v>269752.59999999998</v>
      </c>
      <c r="H135" s="11">
        <f>Table2425[[#This Row],[Total Lease Award]]*0.9</f>
        <v>242777.34</v>
      </c>
      <c r="J135" s="12"/>
      <c r="N135" s="12"/>
    </row>
    <row r="136" spans="1:14">
      <c r="A136" s="5" t="s">
        <v>146</v>
      </c>
      <c r="B136" s="6">
        <v>43696664330585</v>
      </c>
      <c r="C136" s="7" t="s">
        <v>9</v>
      </c>
      <c r="D136" s="8">
        <v>724473.49453649996</v>
      </c>
      <c r="E136" s="9">
        <v>670525.84</v>
      </c>
      <c r="F136" s="10" t="s">
        <v>12</v>
      </c>
      <c r="G136" s="11">
        <v>670525.84</v>
      </c>
      <c r="H136" s="11">
        <f>Table2425[[#This Row],[Total Lease Award]]*0.9</f>
        <v>603473.25599999994</v>
      </c>
      <c r="J136" s="12"/>
      <c r="N136" s="12"/>
    </row>
    <row r="137" spans="1:14">
      <c r="A137" s="13" t="s">
        <v>147</v>
      </c>
      <c r="B137" s="6">
        <v>43696660129718</v>
      </c>
      <c r="C137" s="7" t="s">
        <v>9</v>
      </c>
      <c r="D137" s="8">
        <v>610082.98146674992</v>
      </c>
      <c r="E137" s="9">
        <v>309802.64</v>
      </c>
      <c r="F137" s="10" t="s">
        <v>12</v>
      </c>
      <c r="G137" s="11">
        <v>309802.64</v>
      </c>
      <c r="H137" s="11">
        <f>Table2425[[#This Row],[Total Lease Award]]*0.9</f>
        <v>278822.37600000005</v>
      </c>
      <c r="J137" s="12"/>
      <c r="N137" s="12"/>
    </row>
    <row r="138" spans="1:14">
      <c r="A138" s="5" t="s">
        <v>148</v>
      </c>
      <c r="B138" s="6">
        <v>19647336119903</v>
      </c>
      <c r="C138" s="7" t="s">
        <v>9</v>
      </c>
      <c r="D138" s="8">
        <v>210831.2475</v>
      </c>
      <c r="E138" s="9">
        <v>509406.64</v>
      </c>
      <c r="F138" s="10" t="s">
        <v>10</v>
      </c>
      <c r="G138" s="11">
        <v>210831.2475</v>
      </c>
      <c r="H138" s="11">
        <f>Table2425[[#This Row],[Total Lease Award]]*0.9</f>
        <v>189748.12275000001</v>
      </c>
      <c r="J138" s="12"/>
      <c r="N138" s="12"/>
    </row>
    <row r="139" spans="1:14">
      <c r="A139" s="5" t="s">
        <v>149</v>
      </c>
      <c r="B139" s="6">
        <v>39686760117853</v>
      </c>
      <c r="C139" s="7" t="s">
        <v>9</v>
      </c>
      <c r="D139" s="8">
        <v>122318.54999999999</v>
      </c>
      <c r="E139" s="9">
        <v>330409.24</v>
      </c>
      <c r="F139" s="10" t="s">
        <v>10</v>
      </c>
      <c r="G139" s="11">
        <v>122318.54999999999</v>
      </c>
      <c r="H139" s="11">
        <f>Table2425[[#This Row],[Total Lease Award]]*0.9</f>
        <v>110086.69499999999</v>
      </c>
      <c r="J139" s="12"/>
      <c r="N139" s="12"/>
    </row>
    <row r="140" spans="1:14">
      <c r="A140" s="5" t="s">
        <v>150</v>
      </c>
      <c r="B140" s="6">
        <v>37103710138594</v>
      </c>
      <c r="C140" s="7" t="s">
        <v>9</v>
      </c>
      <c r="D140" s="8">
        <v>216713.88971999998</v>
      </c>
      <c r="E140" s="9">
        <v>367185.2</v>
      </c>
      <c r="F140" s="10" t="s">
        <v>10</v>
      </c>
      <c r="G140" s="11">
        <v>216713.88971999998</v>
      </c>
      <c r="H140" s="11">
        <f>Table2425[[#This Row],[Total Lease Award]]*0.9</f>
        <v>195042.50074799999</v>
      </c>
      <c r="J140" s="12"/>
      <c r="N140" s="12"/>
    </row>
    <row r="141" spans="1:14">
      <c r="A141" s="5" t="s">
        <v>151</v>
      </c>
      <c r="B141" s="6">
        <v>37683380127647</v>
      </c>
      <c r="C141" s="7" t="s">
        <v>9</v>
      </c>
      <c r="D141" s="8">
        <v>480089.87412457936</v>
      </c>
      <c r="E141" s="9">
        <v>461688.36</v>
      </c>
      <c r="F141" s="10" t="s">
        <v>12</v>
      </c>
      <c r="G141" s="11">
        <v>461688.36</v>
      </c>
      <c r="H141" s="11">
        <f>Table2425[[#This Row],[Total Lease Award]]*0.9</f>
        <v>415519.52399999998</v>
      </c>
      <c r="J141" s="12"/>
      <c r="N141" s="12"/>
    </row>
    <row r="142" spans="1:14">
      <c r="A142" s="5" t="s">
        <v>152</v>
      </c>
      <c r="B142" s="6">
        <v>1612590129932</v>
      </c>
      <c r="C142" s="7" t="s">
        <v>9</v>
      </c>
      <c r="D142" s="8">
        <v>290524.45162499999</v>
      </c>
      <c r="E142" s="9">
        <v>307677.35999999993</v>
      </c>
      <c r="F142" s="10" t="s">
        <v>10</v>
      </c>
      <c r="G142" s="11">
        <v>290524.45162499999</v>
      </c>
      <c r="H142" s="11">
        <f>Table2425[[#This Row],[Total Lease Award]]*0.9</f>
        <v>261472.00646249999</v>
      </c>
      <c r="J142" s="12"/>
      <c r="N142" s="12"/>
    </row>
    <row r="143" spans="1:14">
      <c r="A143" s="5" t="s">
        <v>153</v>
      </c>
      <c r="B143" s="6">
        <v>19647330135723</v>
      </c>
      <c r="C143" s="7" t="s">
        <v>9</v>
      </c>
      <c r="D143" s="8">
        <v>990035.92518299993</v>
      </c>
      <c r="E143" s="9">
        <v>634625.84</v>
      </c>
      <c r="F143" s="10" t="s">
        <v>12</v>
      </c>
      <c r="G143" s="11">
        <v>634625.84</v>
      </c>
      <c r="H143" s="11">
        <f>Table2425[[#This Row],[Total Lease Award]]*0.9</f>
        <v>571163.25599999994</v>
      </c>
      <c r="J143" s="12"/>
      <c r="N143" s="12"/>
    </row>
    <row r="144" spans="1:14">
      <c r="A144" s="5" t="s">
        <v>154</v>
      </c>
      <c r="B144" s="6">
        <v>19647330132282</v>
      </c>
      <c r="C144" s="7" t="s">
        <v>9</v>
      </c>
      <c r="D144" s="8">
        <v>517500</v>
      </c>
      <c r="E144" s="9">
        <v>386499.39999999997</v>
      </c>
      <c r="F144" s="10" t="s">
        <v>12</v>
      </c>
      <c r="G144" s="11">
        <v>386499.39999999997</v>
      </c>
      <c r="H144" s="11">
        <f>Table2425[[#This Row],[Total Lease Award]]*0.9</f>
        <v>347849.45999999996</v>
      </c>
      <c r="J144" s="12"/>
      <c r="N144" s="12"/>
    </row>
    <row r="145" spans="1:14">
      <c r="A145" s="5" t="s">
        <v>155</v>
      </c>
      <c r="B145" s="6">
        <v>19647330135715</v>
      </c>
      <c r="C145" s="7" t="s">
        <v>9</v>
      </c>
      <c r="D145" s="8">
        <v>858673.61895599985</v>
      </c>
      <c r="E145" s="9">
        <v>676255.48</v>
      </c>
      <c r="F145" s="10" t="s">
        <v>12</v>
      </c>
      <c r="G145" s="11">
        <v>676255.48</v>
      </c>
      <c r="H145" s="11">
        <f>Table2425[[#This Row],[Total Lease Award]]*0.9</f>
        <v>608629.93200000003</v>
      </c>
      <c r="J145" s="12"/>
      <c r="N145" s="12"/>
    </row>
    <row r="146" spans="1:14">
      <c r="A146" s="5" t="s">
        <v>156</v>
      </c>
      <c r="B146" s="6">
        <v>30103060133983</v>
      </c>
      <c r="C146" s="7" t="s">
        <v>9</v>
      </c>
      <c r="D146" s="8">
        <v>697895.97</v>
      </c>
      <c r="E146" s="9">
        <v>561002.12</v>
      </c>
      <c r="F146" s="10" t="s">
        <v>12</v>
      </c>
      <c r="G146" s="11">
        <v>561002.12</v>
      </c>
      <c r="H146" s="11">
        <f>Table2425[[#This Row],[Total Lease Award]]*0.9</f>
        <v>504901.908</v>
      </c>
      <c r="J146" s="12"/>
      <c r="N146" s="12"/>
    </row>
    <row r="147" spans="1:14">
      <c r="A147" s="5" t="s">
        <v>157</v>
      </c>
      <c r="B147" s="6">
        <v>19647330125864</v>
      </c>
      <c r="C147" s="7" t="s">
        <v>9</v>
      </c>
      <c r="D147" s="8">
        <v>502570.57499999995</v>
      </c>
      <c r="E147" s="9">
        <v>702735.32</v>
      </c>
      <c r="F147" s="10" t="s">
        <v>10</v>
      </c>
      <c r="G147" s="11">
        <v>502570.57499999995</v>
      </c>
      <c r="H147" s="11">
        <f>Table2425[[#This Row],[Total Lease Award]]*0.9</f>
        <v>452313.51749999996</v>
      </c>
      <c r="J147" s="12"/>
      <c r="N147" s="12"/>
    </row>
    <row r="148" spans="1:14">
      <c r="A148" s="5" t="s">
        <v>158</v>
      </c>
      <c r="B148" s="6">
        <v>23656072330272</v>
      </c>
      <c r="C148" s="7" t="s">
        <v>9</v>
      </c>
      <c r="D148" s="8">
        <v>480089.87412457936</v>
      </c>
      <c r="E148" s="9">
        <v>80473.440000000002</v>
      </c>
      <c r="F148" s="10" t="s">
        <v>12</v>
      </c>
      <c r="G148" s="11">
        <v>80473.440000000002</v>
      </c>
      <c r="H148" s="11">
        <f>Table2425[[#This Row],[Total Lease Award]]*0.9</f>
        <v>72426.096000000005</v>
      </c>
      <c r="J148" s="12"/>
      <c r="N148" s="12"/>
    </row>
    <row r="149" spans="1:14">
      <c r="A149" s="5" t="s">
        <v>159</v>
      </c>
      <c r="B149" s="6">
        <v>37679910108563</v>
      </c>
      <c r="C149" s="7" t="s">
        <v>9</v>
      </c>
      <c r="D149" s="8">
        <v>57528</v>
      </c>
      <c r="E149" s="9">
        <v>101766.24443759628</v>
      </c>
      <c r="F149" s="10" t="s">
        <v>10</v>
      </c>
      <c r="G149" s="11">
        <v>57528</v>
      </c>
      <c r="H149" s="11">
        <f>Table2425[[#This Row],[Total Lease Award]]*0.9</f>
        <v>51775.200000000004</v>
      </c>
      <c r="J149" s="12"/>
      <c r="N149" s="12"/>
    </row>
    <row r="150" spans="1:14">
      <c r="A150" s="5" t="s">
        <v>160</v>
      </c>
      <c r="B150" s="6">
        <v>19647330140004</v>
      </c>
      <c r="C150" s="7" t="s">
        <v>9</v>
      </c>
      <c r="D150" s="8">
        <v>370256.32791668997</v>
      </c>
      <c r="E150" s="9">
        <v>421135.72</v>
      </c>
      <c r="F150" s="10" t="s">
        <v>10</v>
      </c>
      <c r="G150" s="11">
        <v>370256.32791668997</v>
      </c>
      <c r="H150" s="11">
        <f>Table2425[[#This Row],[Total Lease Award]]*0.9</f>
        <v>333230.69512502098</v>
      </c>
      <c r="J150" s="12"/>
      <c r="N150" s="12"/>
    </row>
    <row r="151" spans="1:14">
      <c r="A151" s="5" t="s">
        <v>161</v>
      </c>
      <c r="B151" s="6">
        <v>30666706119127</v>
      </c>
      <c r="C151" s="7" t="s">
        <v>9</v>
      </c>
      <c r="D151" s="8">
        <v>543240.42927674996</v>
      </c>
      <c r="E151" s="9">
        <v>1330453.9999999998</v>
      </c>
      <c r="F151" s="10" t="s">
        <v>10</v>
      </c>
      <c r="G151" s="11">
        <v>543240.42927674996</v>
      </c>
      <c r="H151" s="11">
        <f>Table2425[[#This Row],[Total Lease Award]]*0.9</f>
        <v>488916.38634907495</v>
      </c>
      <c r="J151" s="12"/>
      <c r="N151" s="12"/>
    </row>
    <row r="152" spans="1:14">
      <c r="A152" s="5" t="s">
        <v>162</v>
      </c>
      <c r="B152" s="6">
        <v>48104880139030</v>
      </c>
      <c r="C152" s="7" t="s">
        <v>9</v>
      </c>
      <c r="D152" s="8">
        <v>61590</v>
      </c>
      <c r="E152" s="9">
        <v>792198.12000000011</v>
      </c>
      <c r="F152" s="10" t="s">
        <v>10</v>
      </c>
      <c r="G152" s="11">
        <v>61590</v>
      </c>
      <c r="H152" s="11">
        <f>Table2425[[#This Row],[Total Lease Award]]*0.9</f>
        <v>55431</v>
      </c>
      <c r="J152" s="12"/>
      <c r="N152" s="12"/>
    </row>
    <row r="153" spans="1:14">
      <c r="A153" s="5" t="s">
        <v>163</v>
      </c>
      <c r="B153" s="6">
        <v>57105790132464</v>
      </c>
      <c r="C153" s="7" t="s">
        <v>9</v>
      </c>
      <c r="D153" s="8">
        <v>526630.875</v>
      </c>
      <c r="E153" s="9">
        <v>562739.68000000005</v>
      </c>
      <c r="F153" s="10" t="s">
        <v>10</v>
      </c>
      <c r="G153" s="11">
        <v>526630.875</v>
      </c>
      <c r="H153" s="11">
        <f>Table2425[[#This Row],[Total Lease Award]]*0.9</f>
        <v>473967.78750000003</v>
      </c>
      <c r="J153" s="12"/>
      <c r="N153" s="12"/>
    </row>
    <row r="154" spans="1:14">
      <c r="A154" s="5" t="s">
        <v>164</v>
      </c>
      <c r="B154" s="6">
        <v>36678760136952</v>
      </c>
      <c r="C154" s="7" t="s">
        <v>9</v>
      </c>
      <c r="D154" s="8">
        <v>839122.62000000011</v>
      </c>
      <c r="E154" s="9">
        <v>620624.84</v>
      </c>
      <c r="F154" s="10" t="s">
        <v>12</v>
      </c>
      <c r="G154" s="11">
        <v>620624.84</v>
      </c>
      <c r="H154" s="11">
        <f>Table2425[[#This Row],[Total Lease Award]]*0.9</f>
        <v>558562.35600000003</v>
      </c>
      <c r="J154" s="12"/>
      <c r="N154" s="12"/>
    </row>
    <row r="155" spans="1:14">
      <c r="A155" s="5" t="s">
        <v>165</v>
      </c>
      <c r="B155" s="6">
        <v>36103630140012</v>
      </c>
      <c r="C155" s="7" t="s">
        <v>9</v>
      </c>
      <c r="D155" s="8">
        <v>750062.32638749992</v>
      </c>
      <c r="E155" s="9">
        <v>572691.16</v>
      </c>
      <c r="F155" s="10" t="s">
        <v>12</v>
      </c>
      <c r="G155" s="11">
        <v>572691.16</v>
      </c>
      <c r="H155" s="11">
        <f>Table2425[[#This Row],[Total Lease Award]]*0.9</f>
        <v>515422.04400000005</v>
      </c>
      <c r="J155" s="12"/>
      <c r="N155" s="12"/>
    </row>
    <row r="156" spans="1:14">
      <c r="A156" s="5" t="s">
        <v>166</v>
      </c>
      <c r="B156" s="6">
        <v>19101990140681</v>
      </c>
      <c r="C156" s="7" t="s">
        <v>9</v>
      </c>
      <c r="D156" s="8">
        <v>590050.31368049991</v>
      </c>
      <c r="E156" s="9">
        <v>597677.55999999994</v>
      </c>
      <c r="F156" s="10" t="s">
        <v>10</v>
      </c>
      <c r="G156" s="11">
        <v>590050.31368049991</v>
      </c>
      <c r="H156" s="11">
        <f>Table2425[[#This Row],[Total Lease Award]]*0.9</f>
        <v>531045.28231244988</v>
      </c>
      <c r="J156" s="12"/>
      <c r="N156" s="12"/>
    </row>
    <row r="157" spans="1:14">
      <c r="A157" s="5" t="s">
        <v>167</v>
      </c>
      <c r="B157" s="6">
        <v>19646911996438</v>
      </c>
      <c r="C157" s="7" t="s">
        <v>9</v>
      </c>
      <c r="D157" s="8">
        <v>227647.61201474999</v>
      </c>
      <c r="E157" s="9">
        <v>664078.19999999995</v>
      </c>
      <c r="F157" s="10" t="s">
        <v>10</v>
      </c>
      <c r="G157" s="11">
        <v>227647.61201474999</v>
      </c>
      <c r="H157" s="11">
        <f>Table2425[[#This Row],[Total Lease Award]]*0.9</f>
        <v>204882.850813275</v>
      </c>
      <c r="J157" s="12"/>
      <c r="N157" s="12"/>
    </row>
    <row r="158" spans="1:14">
      <c r="A158" s="5" t="s">
        <v>168</v>
      </c>
      <c r="B158" s="6">
        <v>19101990121772</v>
      </c>
      <c r="C158" s="7" t="s">
        <v>9</v>
      </c>
      <c r="D158" s="8">
        <v>530552.24920800002</v>
      </c>
      <c r="E158" s="9">
        <v>483659.16</v>
      </c>
      <c r="F158" s="10" t="s">
        <v>12</v>
      </c>
      <c r="G158" s="11">
        <v>483659.16</v>
      </c>
      <c r="H158" s="11">
        <f>Table2425[[#This Row],[Total Lease Award]]*0.9</f>
        <v>435293.24400000001</v>
      </c>
      <c r="J158" s="12"/>
      <c r="N158" s="12"/>
    </row>
    <row r="159" spans="1:14">
      <c r="A159" s="5" t="s">
        <v>169</v>
      </c>
      <c r="B159" s="6">
        <v>19101990127498</v>
      </c>
      <c r="C159" s="7" t="s">
        <v>9</v>
      </c>
      <c r="D159" s="8">
        <v>487500</v>
      </c>
      <c r="E159" s="9">
        <v>486057.28</v>
      </c>
      <c r="F159" s="10" t="s">
        <v>12</v>
      </c>
      <c r="G159" s="11">
        <v>486057.28</v>
      </c>
      <c r="H159" s="11">
        <f>Table2425[[#This Row],[Total Lease Award]]*0.9</f>
        <v>437451.55200000003</v>
      </c>
      <c r="J159" s="12"/>
      <c r="N159" s="12"/>
    </row>
    <row r="160" spans="1:14">
      <c r="A160" s="5" t="s">
        <v>170</v>
      </c>
      <c r="B160" s="6">
        <v>1100170112607</v>
      </c>
      <c r="C160" s="7" t="s">
        <v>9</v>
      </c>
      <c r="D160" s="8">
        <v>337698.96256124997</v>
      </c>
      <c r="E160" s="9">
        <v>237270.28</v>
      </c>
      <c r="F160" s="10" t="s">
        <v>12</v>
      </c>
      <c r="G160" s="11">
        <v>237270.28</v>
      </c>
      <c r="H160" s="11">
        <f>Table2425[[#This Row],[Total Lease Award]]*0.9</f>
        <v>213543.25200000001</v>
      </c>
      <c r="J160" s="12"/>
      <c r="N160" s="12"/>
    </row>
    <row r="161" spans="1:14">
      <c r="A161" s="5" t="s">
        <v>171</v>
      </c>
      <c r="B161" s="6">
        <v>19647330126169</v>
      </c>
      <c r="C161" s="7" t="s">
        <v>9</v>
      </c>
      <c r="D161" s="8">
        <v>453267.264555</v>
      </c>
      <c r="E161" s="9">
        <v>584854.07999999996</v>
      </c>
      <c r="F161" s="10" t="s">
        <v>10</v>
      </c>
      <c r="G161" s="11">
        <v>453267.264555</v>
      </c>
      <c r="H161" s="11">
        <f>Table2425[[#This Row],[Total Lease Award]]*0.9</f>
        <v>407940.5380995</v>
      </c>
      <c r="J161" s="12"/>
      <c r="N161" s="12"/>
    </row>
    <row r="162" spans="1:14">
      <c r="A162" s="5" t="s">
        <v>172</v>
      </c>
      <c r="B162" s="6">
        <v>19647330129650</v>
      </c>
      <c r="C162" s="7" t="s">
        <v>9</v>
      </c>
      <c r="D162" s="8">
        <v>513182.95532100007</v>
      </c>
      <c r="E162" s="9">
        <v>570867.43999999994</v>
      </c>
      <c r="F162" s="10" t="s">
        <v>10</v>
      </c>
      <c r="G162" s="11">
        <v>513182.95532100007</v>
      </c>
      <c r="H162" s="11">
        <f>Table2425[[#This Row],[Total Lease Award]]*0.9</f>
        <v>461864.65978890005</v>
      </c>
      <c r="J162" s="12"/>
      <c r="N162" s="12"/>
    </row>
    <row r="163" spans="1:14">
      <c r="A163" s="5" t="s">
        <v>173</v>
      </c>
      <c r="B163" s="6">
        <v>19647330133686</v>
      </c>
      <c r="C163" s="7" t="s">
        <v>9</v>
      </c>
      <c r="D163" s="8">
        <v>581847.75</v>
      </c>
      <c r="E163" s="9">
        <v>602315.84</v>
      </c>
      <c r="F163" s="10" t="s">
        <v>10</v>
      </c>
      <c r="G163" s="11">
        <v>581847.75</v>
      </c>
      <c r="H163" s="11">
        <f>Table2425[[#This Row],[Total Lease Award]]*0.9</f>
        <v>523662.97500000003</v>
      </c>
      <c r="J163" s="12"/>
      <c r="N163" s="12"/>
    </row>
    <row r="164" spans="1:14">
      <c r="A164" s="5" t="s">
        <v>174</v>
      </c>
      <c r="B164" s="6">
        <v>19647330139121</v>
      </c>
      <c r="C164" s="7" t="s">
        <v>9</v>
      </c>
      <c r="D164" s="8">
        <v>561063.14999999991</v>
      </c>
      <c r="E164" s="9">
        <v>237155.4</v>
      </c>
      <c r="F164" s="10" t="s">
        <v>12</v>
      </c>
      <c r="G164" s="11">
        <v>237155.4</v>
      </c>
      <c r="H164" s="11">
        <f>Table2425[[#This Row],[Total Lease Award]]*0.9</f>
        <v>213439.86</v>
      </c>
      <c r="J164" s="12"/>
      <c r="N164" s="12"/>
    </row>
    <row r="165" spans="1:14">
      <c r="A165" s="5" t="s">
        <v>175</v>
      </c>
      <c r="B165" s="6">
        <v>19647330138883</v>
      </c>
      <c r="C165" s="7" t="s">
        <v>9</v>
      </c>
      <c r="D165" s="8">
        <v>561063.14999999991</v>
      </c>
      <c r="E165" s="9">
        <v>277822.92</v>
      </c>
      <c r="F165" s="10" t="s">
        <v>12</v>
      </c>
      <c r="G165" s="11">
        <v>277822.92</v>
      </c>
      <c r="H165" s="11">
        <f>Table2425[[#This Row],[Total Lease Award]]*0.9</f>
        <v>250040.628</v>
      </c>
      <c r="J165" s="12"/>
      <c r="N165" s="12"/>
    </row>
    <row r="166" spans="1:14">
      <c r="A166" s="5" t="s">
        <v>176</v>
      </c>
      <c r="B166" s="6">
        <v>19647330119982</v>
      </c>
      <c r="C166" s="7" t="s">
        <v>9</v>
      </c>
      <c r="D166" s="8">
        <v>531806.53801500006</v>
      </c>
      <c r="E166" s="9">
        <v>566961.52</v>
      </c>
      <c r="F166" s="10" t="s">
        <v>10</v>
      </c>
      <c r="G166" s="11">
        <v>531806.53801500006</v>
      </c>
      <c r="H166" s="11">
        <f>Table2425[[#This Row],[Total Lease Award]]*0.9</f>
        <v>478625.88421350007</v>
      </c>
      <c r="J166" s="12"/>
      <c r="N166" s="12"/>
    </row>
    <row r="167" spans="1:14">
      <c r="A167" s="5" t="s">
        <v>177</v>
      </c>
      <c r="B167" s="6">
        <v>37681063731023</v>
      </c>
      <c r="C167" s="7" t="s">
        <v>9</v>
      </c>
      <c r="D167" s="8">
        <v>956538</v>
      </c>
      <c r="E167" s="9">
        <v>555674.55999999994</v>
      </c>
      <c r="F167" s="10" t="s">
        <v>12</v>
      </c>
      <c r="G167" s="11">
        <v>555674.55999999994</v>
      </c>
      <c r="H167" s="11">
        <f>Table2425[[#This Row],[Total Lease Award]]*0.9</f>
        <v>500107.10399999993</v>
      </c>
      <c r="J167" s="12"/>
      <c r="N167" s="12"/>
    </row>
    <row r="168" spans="1:14">
      <c r="A168" s="5" t="s">
        <v>178</v>
      </c>
      <c r="B168" s="6">
        <v>43694274330726</v>
      </c>
      <c r="C168" s="7" t="s">
        <v>9</v>
      </c>
      <c r="D168" s="8">
        <v>631214.0625</v>
      </c>
      <c r="E168" s="9">
        <v>532827.80000000005</v>
      </c>
      <c r="F168" s="10" t="s">
        <v>12</v>
      </c>
      <c r="G168" s="11">
        <v>532827.80000000005</v>
      </c>
      <c r="H168" s="11">
        <f>Table2425[[#This Row],[Total Lease Award]]*0.9</f>
        <v>479545.02000000008</v>
      </c>
      <c r="J168" s="12"/>
      <c r="N168" s="12"/>
    </row>
    <row r="169" spans="1:14">
      <c r="A169" s="5" t="s">
        <v>179</v>
      </c>
      <c r="B169" s="6">
        <v>19647330129858</v>
      </c>
      <c r="C169" s="7" t="s">
        <v>9</v>
      </c>
      <c r="D169" s="8">
        <v>738372.4590105</v>
      </c>
      <c r="E169" s="9">
        <v>494802.52</v>
      </c>
      <c r="F169" s="10" t="s">
        <v>12</v>
      </c>
      <c r="G169" s="11">
        <v>494802.52</v>
      </c>
      <c r="H169" s="11">
        <f>Table2425[[#This Row],[Total Lease Award]]*0.9</f>
        <v>445322.26800000004</v>
      </c>
      <c r="J169" s="12"/>
      <c r="N169" s="12"/>
    </row>
    <row r="170" spans="1:14">
      <c r="A170" s="5" t="s">
        <v>180</v>
      </c>
      <c r="B170" s="6">
        <v>20652430107938</v>
      </c>
      <c r="C170" s="7" t="s">
        <v>9</v>
      </c>
      <c r="D170" s="8">
        <v>448938</v>
      </c>
      <c r="E170" s="9">
        <v>972545.36</v>
      </c>
      <c r="F170" s="10" t="s">
        <v>10</v>
      </c>
      <c r="G170" s="11">
        <v>448938</v>
      </c>
      <c r="H170" s="11">
        <f>Table2425[[#This Row],[Total Lease Award]]*0.9</f>
        <v>404044.2</v>
      </c>
      <c r="J170" s="12"/>
      <c r="N170" s="12"/>
    </row>
    <row r="171" spans="1:14">
      <c r="A171" s="5" t="s">
        <v>181</v>
      </c>
      <c r="B171" s="6">
        <v>19643520128488</v>
      </c>
      <c r="C171" s="7" t="s">
        <v>9</v>
      </c>
      <c r="D171" s="8">
        <v>226281.22404</v>
      </c>
      <c r="E171" s="9">
        <v>415937.39999999997</v>
      </c>
      <c r="F171" s="10" t="s">
        <v>10</v>
      </c>
      <c r="G171" s="11">
        <v>226281.22404</v>
      </c>
      <c r="H171" s="11">
        <f>Table2425[[#This Row],[Total Lease Award]]*0.9</f>
        <v>203653.10163600001</v>
      </c>
      <c r="J171" s="12"/>
      <c r="N171" s="12"/>
    </row>
    <row r="172" spans="1:14">
      <c r="A172" s="5" t="s">
        <v>182</v>
      </c>
      <c r="B172" s="6">
        <v>19647330131722</v>
      </c>
      <c r="C172" s="7" t="s">
        <v>9</v>
      </c>
      <c r="D172" s="8">
        <v>511570.19999999995</v>
      </c>
      <c r="E172" s="9">
        <v>413223.36</v>
      </c>
      <c r="F172" s="10" t="s">
        <v>12</v>
      </c>
      <c r="G172" s="11">
        <v>413223.36</v>
      </c>
      <c r="H172" s="11">
        <f>Table2425[[#This Row],[Total Lease Award]]*0.9</f>
        <v>371901.02399999998</v>
      </c>
      <c r="J172" s="12"/>
      <c r="N172" s="12"/>
    </row>
    <row r="173" spans="1:14">
      <c r="A173" s="5" t="s">
        <v>183</v>
      </c>
      <c r="B173" s="6">
        <v>19647330115048</v>
      </c>
      <c r="C173" s="7" t="s">
        <v>9</v>
      </c>
      <c r="D173" s="8">
        <v>831017.67</v>
      </c>
      <c r="E173" s="9">
        <v>609136.84</v>
      </c>
      <c r="F173" s="10" t="s">
        <v>12</v>
      </c>
      <c r="G173" s="11">
        <v>609136.84</v>
      </c>
      <c r="H173" s="11">
        <f>Table2425[[#This Row],[Total Lease Award]]*0.9</f>
        <v>548223.15599999996</v>
      </c>
      <c r="J173" s="12"/>
      <c r="N173" s="12"/>
    </row>
    <row r="174" spans="1:14">
      <c r="A174" s="5" t="s">
        <v>184</v>
      </c>
      <c r="B174" s="6">
        <v>19647330131466</v>
      </c>
      <c r="C174" s="7" t="s">
        <v>9</v>
      </c>
      <c r="D174" s="8">
        <v>511570.19999999995</v>
      </c>
      <c r="E174" s="9">
        <v>391295.64</v>
      </c>
      <c r="F174" s="10" t="s">
        <v>12</v>
      </c>
      <c r="G174" s="11">
        <v>391295.64</v>
      </c>
      <c r="H174" s="11">
        <f>Table2425[[#This Row],[Total Lease Award]]*0.9</f>
        <v>352166.076</v>
      </c>
      <c r="J174" s="12"/>
      <c r="N174" s="12"/>
    </row>
    <row r="175" spans="1:14">
      <c r="A175" s="5" t="s">
        <v>185</v>
      </c>
      <c r="B175" s="6">
        <v>34103480136275</v>
      </c>
      <c r="C175" s="7" t="s">
        <v>9</v>
      </c>
      <c r="D175" s="8">
        <v>3607953.4349190001</v>
      </c>
      <c r="E175" s="9">
        <v>2122695.2000000002</v>
      </c>
      <c r="F175" s="10" t="s">
        <v>12</v>
      </c>
      <c r="G175" s="11">
        <v>2122695.2000000002</v>
      </c>
      <c r="H175" s="11">
        <f>Table2425[[#This Row],[Total Lease Award]]*0.9</f>
        <v>1910425.6800000002</v>
      </c>
      <c r="J175" s="12"/>
      <c r="N175" s="12"/>
    </row>
    <row r="176" spans="1:14">
      <c r="A176" s="5" t="s">
        <v>186</v>
      </c>
      <c r="B176" s="6">
        <v>1612590132514</v>
      </c>
      <c r="C176" s="7" t="s">
        <v>9</v>
      </c>
      <c r="D176" s="8">
        <v>290062.17765899992</v>
      </c>
      <c r="E176" s="9">
        <v>225107.36000000002</v>
      </c>
      <c r="F176" s="10" t="s">
        <v>12</v>
      </c>
      <c r="G176" s="11">
        <v>225107.36000000002</v>
      </c>
      <c r="H176" s="11">
        <f>Table2425[[#This Row],[Total Lease Award]]*0.9</f>
        <v>202596.62400000001</v>
      </c>
      <c r="J176" s="12"/>
      <c r="N176" s="12"/>
    </row>
    <row r="177" spans="1:14">
      <c r="A177" s="5" t="s">
        <v>187</v>
      </c>
      <c r="B177" s="6">
        <v>12626790109975</v>
      </c>
      <c r="C177" s="7" t="s">
        <v>9</v>
      </c>
      <c r="D177" s="8">
        <v>77535</v>
      </c>
      <c r="E177" s="9">
        <v>197277.68</v>
      </c>
      <c r="F177" s="10" t="s">
        <v>10</v>
      </c>
      <c r="G177" s="11">
        <v>77535</v>
      </c>
      <c r="H177" s="11">
        <f>Table2425[[#This Row],[Total Lease Award]]*0.9</f>
        <v>69781.5</v>
      </c>
      <c r="J177" s="12"/>
      <c r="N177" s="12"/>
    </row>
    <row r="178" spans="1:14">
      <c r="A178" s="5" t="s">
        <v>188</v>
      </c>
      <c r="B178" s="6">
        <v>19647330108886</v>
      </c>
      <c r="C178" s="7" t="s">
        <v>9</v>
      </c>
      <c r="D178" s="8">
        <v>165232.74312899998</v>
      </c>
      <c r="E178" s="9">
        <v>524929.79999999993</v>
      </c>
      <c r="F178" s="10" t="s">
        <v>10</v>
      </c>
      <c r="G178" s="11">
        <v>165232.74312899998</v>
      </c>
      <c r="H178" s="11">
        <f>Table2425[[#This Row],[Total Lease Award]]*0.9</f>
        <v>148709.46881609998</v>
      </c>
      <c r="J178" s="12"/>
      <c r="N178" s="12"/>
    </row>
    <row r="179" spans="1:14">
      <c r="A179" s="5" t="s">
        <v>189</v>
      </c>
      <c r="B179" s="6">
        <v>33103300139428</v>
      </c>
      <c r="C179" s="7" t="s">
        <v>9</v>
      </c>
      <c r="D179" s="8">
        <v>223782.04077074997</v>
      </c>
      <c r="E179" s="9">
        <v>268273.52</v>
      </c>
      <c r="F179" s="10" t="s">
        <v>10</v>
      </c>
      <c r="G179" s="11">
        <v>223782.04077074997</v>
      </c>
      <c r="H179" s="11">
        <f>Table2425[[#This Row],[Total Lease Award]]*0.9</f>
        <v>201403.83669367497</v>
      </c>
      <c r="J179" s="12"/>
      <c r="N179" s="12"/>
    </row>
    <row r="180" spans="1:14">
      <c r="A180" s="5" t="s">
        <v>190</v>
      </c>
      <c r="B180" s="6">
        <v>34674470128124</v>
      </c>
      <c r="C180" s="7" t="s">
        <v>9</v>
      </c>
      <c r="D180" s="8">
        <v>70268.917499999981</v>
      </c>
      <c r="E180" s="9">
        <v>53906.517496064072</v>
      </c>
      <c r="F180" s="10" t="s">
        <v>12</v>
      </c>
      <c r="G180" s="11">
        <v>53906.517496064072</v>
      </c>
      <c r="H180" s="11">
        <f>Table2425[[#This Row],[Total Lease Award]]*0.9</f>
        <v>48515.865746457668</v>
      </c>
      <c r="J180" s="12"/>
      <c r="N180" s="12"/>
    </row>
    <row r="181" spans="1:14">
      <c r="A181" s="5" t="s">
        <v>191</v>
      </c>
      <c r="B181" s="6">
        <v>19647330133710</v>
      </c>
      <c r="C181" s="7" t="s">
        <v>9</v>
      </c>
      <c r="D181" s="8">
        <v>560980.67999999993</v>
      </c>
      <c r="E181" s="9">
        <v>233062.80000000002</v>
      </c>
      <c r="F181" s="10" t="s">
        <v>12</v>
      </c>
      <c r="G181" s="11">
        <v>233062.80000000002</v>
      </c>
      <c r="H181" s="11">
        <f>Table2425[[#This Row],[Total Lease Award]]*0.9</f>
        <v>209756.52000000002</v>
      </c>
      <c r="J181" s="12"/>
      <c r="N181" s="12"/>
    </row>
    <row r="182" spans="1:14">
      <c r="A182" s="5" t="s">
        <v>192</v>
      </c>
      <c r="B182" s="6">
        <v>19647330114967</v>
      </c>
      <c r="C182" s="7" t="s">
        <v>9</v>
      </c>
      <c r="D182" s="8">
        <v>321317.93746799999</v>
      </c>
      <c r="E182" s="9">
        <v>484133.04</v>
      </c>
      <c r="F182" s="10" t="s">
        <v>10</v>
      </c>
      <c r="G182" s="11">
        <v>321317.93746799999</v>
      </c>
      <c r="H182" s="11">
        <f>Table2425[[#This Row],[Total Lease Award]]*0.9</f>
        <v>289186.1437212</v>
      </c>
      <c r="J182" s="12"/>
      <c r="N182" s="12"/>
    </row>
    <row r="183" spans="1:14">
      <c r="A183" s="5" t="s">
        <v>193</v>
      </c>
      <c r="B183" s="6">
        <v>10621660140764</v>
      </c>
      <c r="C183" s="7" t="s">
        <v>9</v>
      </c>
      <c r="D183" s="8">
        <v>98432.69963399999</v>
      </c>
      <c r="E183" s="9">
        <v>513829.52000000008</v>
      </c>
      <c r="F183" s="10" t="s">
        <v>10</v>
      </c>
      <c r="G183" s="11">
        <v>98432.69963399999</v>
      </c>
      <c r="H183" s="11">
        <f>Table2425[[#This Row],[Total Lease Award]]*0.9</f>
        <v>88589.429670599988</v>
      </c>
      <c r="J183" s="12"/>
      <c r="N183" s="12"/>
    </row>
    <row r="184" spans="1:14">
      <c r="A184" s="5" t="s">
        <v>194</v>
      </c>
      <c r="B184" s="6">
        <v>19646340128991</v>
      </c>
      <c r="C184" s="7" t="s">
        <v>9</v>
      </c>
      <c r="D184" s="8">
        <v>281758.92341399996</v>
      </c>
      <c r="E184" s="9">
        <v>124113.48000000001</v>
      </c>
      <c r="F184" s="10" t="s">
        <v>12</v>
      </c>
      <c r="G184" s="11">
        <v>124113.48000000001</v>
      </c>
      <c r="H184" s="11">
        <f>Table2425[[#This Row],[Total Lease Award]]*0.9</f>
        <v>111702.13200000001</v>
      </c>
      <c r="J184" s="12"/>
      <c r="N184" s="12"/>
    </row>
    <row r="185" spans="1:14">
      <c r="A185" s="5" t="s">
        <v>195</v>
      </c>
      <c r="B185" s="6">
        <v>19647331933746</v>
      </c>
      <c r="C185" s="7" t="s">
        <v>9</v>
      </c>
      <c r="D185" s="8">
        <v>2857181.1974999998</v>
      </c>
      <c r="E185" s="9">
        <v>1795261.7687480191</v>
      </c>
      <c r="F185" s="10" t="s">
        <v>12</v>
      </c>
      <c r="G185" s="11">
        <v>1795261.7687480191</v>
      </c>
      <c r="H185" s="11">
        <f>Table2425[[#This Row],[Total Lease Award]]*0.9</f>
        <v>1615735.5918732171</v>
      </c>
      <c r="J185" s="12"/>
      <c r="N185" s="12"/>
    </row>
    <row r="186" spans="1:14">
      <c r="A186" s="5" t="s">
        <v>196</v>
      </c>
      <c r="B186" s="6">
        <v>36678433630928</v>
      </c>
      <c r="C186" s="7" t="s">
        <v>9</v>
      </c>
      <c r="D186" s="8">
        <v>64350</v>
      </c>
      <c r="E186" s="9">
        <v>353615</v>
      </c>
      <c r="F186" s="10" t="s">
        <v>10</v>
      </c>
      <c r="G186" s="11">
        <v>64350</v>
      </c>
      <c r="H186" s="11">
        <f>Table2425[[#This Row],[Total Lease Award]]*0.9</f>
        <v>57915</v>
      </c>
      <c r="J186" s="12"/>
      <c r="N186" s="12"/>
    </row>
    <row r="187" spans="1:14">
      <c r="A187" s="5" t="s">
        <v>197</v>
      </c>
      <c r="B187" s="6">
        <v>15101570156364</v>
      </c>
      <c r="C187" s="7" t="s">
        <v>9</v>
      </c>
      <c r="D187" s="8">
        <v>1183678.1099999999</v>
      </c>
      <c r="E187" s="9">
        <v>1956607.44</v>
      </c>
      <c r="F187" s="10" t="s">
        <v>10</v>
      </c>
      <c r="G187" s="11">
        <v>1183678.1099999999</v>
      </c>
      <c r="H187" s="11">
        <f>Table2425[[#This Row],[Total Lease Award]]*0.9</f>
        <v>1065310.2989999999</v>
      </c>
      <c r="J187" s="12"/>
      <c r="N187" s="12"/>
    </row>
    <row r="188" spans="1:14">
      <c r="A188" s="5" t="s">
        <v>198</v>
      </c>
      <c r="B188" s="6">
        <v>34674390135343</v>
      </c>
      <c r="C188" s="7" t="s">
        <v>9</v>
      </c>
      <c r="D188" s="8">
        <v>400237.19999999995</v>
      </c>
      <c r="E188" s="9">
        <v>401577.39999999997</v>
      </c>
      <c r="F188" s="10" t="s">
        <v>10</v>
      </c>
      <c r="G188" s="11">
        <v>400237.19999999995</v>
      </c>
      <c r="H188" s="11">
        <f>Table2425[[#This Row],[Total Lease Award]]*0.9</f>
        <v>360213.48</v>
      </c>
      <c r="J188" s="12"/>
      <c r="N188" s="12"/>
    </row>
    <row r="189" spans="1:14">
      <c r="A189" s="5" t="s">
        <v>199</v>
      </c>
      <c r="B189" s="6">
        <v>37684523730942</v>
      </c>
      <c r="C189" s="7" t="s">
        <v>9</v>
      </c>
      <c r="D189" s="8">
        <v>97872.731406000006</v>
      </c>
      <c r="E189" s="9">
        <v>185330.16</v>
      </c>
      <c r="F189" s="10" t="s">
        <v>10</v>
      </c>
      <c r="G189" s="11">
        <v>97872.731406000006</v>
      </c>
      <c r="H189" s="11">
        <f>Table2425[[#This Row],[Total Lease Award]]*0.9</f>
        <v>88085.458265400011</v>
      </c>
      <c r="J189" s="12"/>
      <c r="N189" s="12"/>
    </row>
    <row r="190" spans="1:14">
      <c r="A190" s="5" t="s">
        <v>200</v>
      </c>
      <c r="B190" s="6">
        <v>36678760122317</v>
      </c>
      <c r="C190" s="7" t="s">
        <v>9</v>
      </c>
      <c r="D190" s="8">
        <v>593674.02187200007</v>
      </c>
      <c r="E190" s="9">
        <v>394555.36</v>
      </c>
      <c r="F190" s="10" t="s">
        <v>12</v>
      </c>
      <c r="G190" s="11">
        <v>394555.36</v>
      </c>
      <c r="H190" s="11">
        <f>Table2425[[#This Row],[Total Lease Award]]*0.9</f>
        <v>355099.82400000002</v>
      </c>
      <c r="J190" s="12"/>
      <c r="N190" s="12"/>
    </row>
    <row r="191" spans="1:14">
      <c r="A191" s="5" t="s">
        <v>201</v>
      </c>
      <c r="B191" s="6">
        <v>37684110126086</v>
      </c>
      <c r="C191" s="7" t="s">
        <v>9</v>
      </c>
      <c r="D191" s="8">
        <v>2128059.6611894998</v>
      </c>
      <c r="E191" s="9">
        <v>1765447.12</v>
      </c>
      <c r="F191" s="10" t="s">
        <v>12</v>
      </c>
      <c r="G191" s="11">
        <v>1765447.12</v>
      </c>
      <c r="H191" s="11">
        <f>Table2425[[#This Row],[Total Lease Award]]*0.9</f>
        <v>1588902.4080000001</v>
      </c>
      <c r="J191" s="12"/>
      <c r="N191" s="12"/>
    </row>
    <row r="192" spans="1:14">
      <c r="A192" s="5" t="s">
        <v>202</v>
      </c>
      <c r="B192" s="6">
        <v>1100170138867</v>
      </c>
      <c r="C192" s="7" t="s">
        <v>9</v>
      </c>
      <c r="D192" s="8">
        <v>167157</v>
      </c>
      <c r="E192" s="9">
        <v>322927.68</v>
      </c>
      <c r="F192" s="10" t="s">
        <v>10</v>
      </c>
      <c r="G192" s="11">
        <v>167157</v>
      </c>
      <c r="H192" s="11">
        <f>Table2425[[#This Row],[Total Lease Award]]*0.9</f>
        <v>150441.30000000002</v>
      </c>
      <c r="J192" s="12"/>
      <c r="N192" s="12"/>
    </row>
    <row r="193" spans="1:14">
      <c r="A193" s="5" t="s">
        <v>203</v>
      </c>
      <c r="B193" s="6">
        <v>1611920127944</v>
      </c>
      <c r="C193" s="7" t="s">
        <v>9</v>
      </c>
      <c r="D193" s="8">
        <v>638825.32618199999</v>
      </c>
      <c r="E193" s="9">
        <v>864917.16</v>
      </c>
      <c r="F193" s="10" t="s">
        <v>10</v>
      </c>
      <c r="G193" s="11">
        <v>638825.32618199999</v>
      </c>
      <c r="H193" s="11">
        <f>Table2425[[#This Row],[Total Lease Award]]*0.9</f>
        <v>574942.79356380005</v>
      </c>
      <c r="J193" s="12"/>
      <c r="N193" s="12"/>
    </row>
    <row r="194" spans="1:14">
      <c r="A194" s="5" t="s">
        <v>204</v>
      </c>
      <c r="B194" s="6">
        <v>39686760123802</v>
      </c>
      <c r="C194" s="7" t="s">
        <v>9</v>
      </c>
      <c r="D194" s="8">
        <v>422892.08999999997</v>
      </c>
      <c r="E194" s="9">
        <v>548006.31999999995</v>
      </c>
      <c r="F194" s="10" t="s">
        <v>10</v>
      </c>
      <c r="G194" s="11">
        <v>422892.08999999997</v>
      </c>
      <c r="H194" s="11">
        <f>Table2425[[#This Row],[Total Lease Award]]*0.9</f>
        <v>380602.88099999999</v>
      </c>
      <c r="J194" s="12"/>
      <c r="N194" s="12"/>
    </row>
    <row r="195" spans="1:14">
      <c r="A195" s="5" t="s">
        <v>205</v>
      </c>
      <c r="B195" s="6">
        <v>37683380114462</v>
      </c>
      <c r="C195" s="7" t="s">
        <v>9</v>
      </c>
      <c r="D195" s="8">
        <v>42725.866878000001</v>
      </c>
      <c r="E195" s="9">
        <v>665054.68000000005</v>
      </c>
      <c r="F195" s="10" t="s">
        <v>10</v>
      </c>
      <c r="G195" s="11">
        <v>42725.866878000001</v>
      </c>
      <c r="H195" s="11">
        <f>Table2425[[#This Row],[Total Lease Award]]*0.9</f>
        <v>38453.280190199999</v>
      </c>
      <c r="J195" s="12"/>
      <c r="N195" s="12"/>
    </row>
    <row r="196" spans="1:14">
      <c r="A196" s="5" t="s">
        <v>206</v>
      </c>
      <c r="B196" s="6">
        <v>37680980101535</v>
      </c>
      <c r="C196" s="7" t="s">
        <v>9</v>
      </c>
      <c r="D196" s="8">
        <v>867714.93940274999</v>
      </c>
      <c r="E196" s="9">
        <v>1269840.44</v>
      </c>
      <c r="F196" s="10" t="s">
        <v>10</v>
      </c>
      <c r="G196" s="11">
        <v>867714.93940274999</v>
      </c>
      <c r="H196" s="11">
        <f>Table2425[[#This Row],[Total Lease Award]]*0.9</f>
        <v>780943.44546247507</v>
      </c>
      <c r="J196" s="12"/>
      <c r="N196" s="12"/>
    </row>
    <row r="197" spans="1:14">
      <c r="A197" s="5" t="s">
        <v>207</v>
      </c>
      <c r="B197" s="6">
        <v>37764710123059</v>
      </c>
      <c r="C197" s="7" t="s">
        <v>9</v>
      </c>
      <c r="D197" s="8">
        <v>268079.13</v>
      </c>
      <c r="E197" s="9">
        <v>594489.64</v>
      </c>
      <c r="F197" s="10" t="s">
        <v>10</v>
      </c>
      <c r="G197" s="11">
        <v>268079.13</v>
      </c>
      <c r="H197" s="11">
        <f>Table2425[[#This Row],[Total Lease Award]]*0.9</f>
        <v>241271.217</v>
      </c>
      <c r="J197" s="12"/>
      <c r="N197" s="12"/>
    </row>
    <row r="198" spans="1:14">
      <c r="A198" s="5" t="s">
        <v>208</v>
      </c>
      <c r="B198" s="6">
        <v>37764710127605</v>
      </c>
      <c r="C198" s="7" t="s">
        <v>9</v>
      </c>
      <c r="D198" s="8">
        <v>207563.12999999998</v>
      </c>
      <c r="E198" s="9">
        <v>593498.79999999993</v>
      </c>
      <c r="F198" s="10" t="s">
        <v>10</v>
      </c>
      <c r="G198" s="11">
        <v>207563.12999999998</v>
      </c>
      <c r="H198" s="11">
        <f>Table2425[[#This Row],[Total Lease Award]]*0.9</f>
        <v>186806.81699999998</v>
      </c>
      <c r="J198" s="12"/>
      <c r="N198" s="12"/>
    </row>
    <row r="199" spans="1:14">
      <c r="A199" s="5" t="s">
        <v>209</v>
      </c>
      <c r="B199" s="6">
        <v>37764710114694</v>
      </c>
      <c r="C199" s="7" t="s">
        <v>9</v>
      </c>
      <c r="D199" s="8">
        <v>353741.30999999994</v>
      </c>
      <c r="E199" s="9">
        <v>552615.88</v>
      </c>
      <c r="F199" s="10" t="s">
        <v>10</v>
      </c>
      <c r="G199" s="11">
        <v>353741.30999999994</v>
      </c>
      <c r="H199" s="11">
        <f>Table2425[[#This Row],[Total Lease Award]]*0.9</f>
        <v>318367.17899999995</v>
      </c>
      <c r="J199" s="12"/>
      <c r="N199" s="12"/>
    </row>
    <row r="200" spans="1:14">
      <c r="A200" s="5" t="s">
        <v>210</v>
      </c>
      <c r="B200" s="6">
        <v>37764710119271</v>
      </c>
      <c r="C200" s="7" t="s">
        <v>9</v>
      </c>
      <c r="D200" s="8">
        <v>187600.32</v>
      </c>
      <c r="E200" s="9">
        <v>468854</v>
      </c>
      <c r="F200" s="10" t="s">
        <v>10</v>
      </c>
      <c r="G200" s="11">
        <v>187600.32</v>
      </c>
      <c r="H200" s="11">
        <f>Table2425[[#This Row],[Total Lease Award]]*0.9</f>
        <v>168840.288</v>
      </c>
      <c r="J200" s="12"/>
      <c r="N200" s="12"/>
    </row>
    <row r="201" spans="1:14">
      <c r="A201" s="13" t="s">
        <v>211</v>
      </c>
      <c r="B201" s="6">
        <v>37103710124321</v>
      </c>
      <c r="C201" s="7" t="s">
        <v>9</v>
      </c>
      <c r="D201" s="8">
        <v>243564.36579899996</v>
      </c>
      <c r="E201" s="9">
        <v>216993.96000000002</v>
      </c>
      <c r="F201" s="10" t="s">
        <v>12</v>
      </c>
      <c r="G201" s="11">
        <v>216993.96000000002</v>
      </c>
      <c r="H201" s="11">
        <f>Table2425[[#This Row],[Total Lease Award]]*0.9</f>
        <v>195294.56400000001</v>
      </c>
      <c r="J201" s="12"/>
      <c r="N201" s="12"/>
    </row>
    <row r="202" spans="1:14">
      <c r="A202" s="13" t="s">
        <v>212</v>
      </c>
      <c r="B202" s="6">
        <v>10101080111682</v>
      </c>
      <c r="C202" s="7" t="s">
        <v>9</v>
      </c>
      <c r="D202" s="8">
        <v>480089.87412457948</v>
      </c>
      <c r="E202" s="9">
        <v>60283.28</v>
      </c>
      <c r="F202" s="10" t="s">
        <v>12</v>
      </c>
      <c r="G202" s="11">
        <v>60283.28</v>
      </c>
      <c r="H202" s="11">
        <f>Table2425[[#This Row],[Total Lease Award]]*0.9</f>
        <v>54254.951999999997</v>
      </c>
      <c r="J202" s="12"/>
      <c r="N202" s="12"/>
    </row>
    <row r="203" spans="1:14">
      <c r="A203" s="5" t="s">
        <v>213</v>
      </c>
      <c r="B203" s="6">
        <v>19646340120303</v>
      </c>
      <c r="C203" s="7" t="s">
        <v>9</v>
      </c>
      <c r="D203" s="8">
        <v>250507.2354795</v>
      </c>
      <c r="E203" s="9">
        <v>496927.8</v>
      </c>
      <c r="F203" s="10" t="s">
        <v>10</v>
      </c>
      <c r="G203" s="11">
        <v>250507.2354795</v>
      </c>
      <c r="H203" s="11">
        <f>Table2425[[#This Row],[Total Lease Award]]*0.9</f>
        <v>225456.51193154999</v>
      </c>
      <c r="J203" s="12"/>
      <c r="N203" s="12"/>
    </row>
    <row r="204" spans="1:14">
      <c r="A204" s="5" t="s">
        <v>214</v>
      </c>
      <c r="B204" s="6">
        <v>19647330117952</v>
      </c>
      <c r="C204" s="7" t="s">
        <v>9</v>
      </c>
      <c r="D204" s="8">
        <v>225384.82500000001</v>
      </c>
      <c r="E204" s="9">
        <v>312789.52</v>
      </c>
      <c r="F204" s="10" t="s">
        <v>10</v>
      </c>
      <c r="G204" s="11">
        <v>225384.82500000001</v>
      </c>
      <c r="H204" s="11">
        <f>Table2425[[#This Row],[Total Lease Award]]*0.9</f>
        <v>202846.34250000003</v>
      </c>
      <c r="J204" s="12"/>
      <c r="N204" s="12"/>
    </row>
    <row r="205" spans="1:14">
      <c r="A205" s="5" t="s">
        <v>215</v>
      </c>
      <c r="B205" s="6">
        <v>19647336117048</v>
      </c>
      <c r="C205" s="7" t="s">
        <v>9</v>
      </c>
      <c r="D205" s="8">
        <v>566454.27336300013</v>
      </c>
      <c r="E205" s="9">
        <v>523953.32</v>
      </c>
      <c r="F205" s="10" t="s">
        <v>12</v>
      </c>
      <c r="G205" s="11">
        <v>523953.32</v>
      </c>
      <c r="H205" s="11">
        <f>Table2425[[#This Row],[Total Lease Award]]*0.9</f>
        <v>471557.98800000001</v>
      </c>
      <c r="J205" s="12"/>
      <c r="N205" s="12"/>
    </row>
    <row r="206" spans="1:14">
      <c r="A206" s="5" t="s">
        <v>216</v>
      </c>
      <c r="B206" s="6">
        <v>19647330101196</v>
      </c>
      <c r="C206" s="7" t="s">
        <v>9</v>
      </c>
      <c r="D206" s="8">
        <v>599282.14500000002</v>
      </c>
      <c r="E206" s="9">
        <v>418292.44</v>
      </c>
      <c r="F206" s="10" t="s">
        <v>12</v>
      </c>
      <c r="G206" s="11">
        <v>418292.44</v>
      </c>
      <c r="H206" s="11">
        <f>Table2425[[#This Row],[Total Lease Award]]*0.9</f>
        <v>376463.196</v>
      </c>
      <c r="J206" s="12"/>
      <c r="N206" s="12"/>
    </row>
    <row r="207" spans="1:14">
      <c r="A207" s="5" t="s">
        <v>217</v>
      </c>
      <c r="B207" s="6">
        <v>19647336121081</v>
      </c>
      <c r="C207" s="7" t="s">
        <v>9</v>
      </c>
      <c r="D207" s="8">
        <v>447243.42413699994</v>
      </c>
      <c r="E207" s="9">
        <v>336813.8</v>
      </c>
      <c r="F207" s="10" t="s">
        <v>12</v>
      </c>
      <c r="G207" s="11">
        <v>336813.8</v>
      </c>
      <c r="H207" s="11">
        <f>Table2425[[#This Row],[Total Lease Award]]*0.9</f>
        <v>303132.42</v>
      </c>
      <c r="J207" s="12"/>
      <c r="N207" s="12"/>
    </row>
    <row r="208" spans="1:14">
      <c r="A208" s="5" t="s">
        <v>218</v>
      </c>
      <c r="B208" s="6">
        <v>19647330117937</v>
      </c>
      <c r="C208" s="7" t="s">
        <v>9</v>
      </c>
      <c r="D208" s="8">
        <v>152732.33478000003</v>
      </c>
      <c r="E208" s="9">
        <v>203897.64</v>
      </c>
      <c r="F208" s="10" t="s">
        <v>10</v>
      </c>
      <c r="G208" s="11">
        <v>152732.33478000003</v>
      </c>
      <c r="H208" s="11">
        <f>Table2425[[#This Row],[Total Lease Award]]*0.9</f>
        <v>137459.10130200002</v>
      </c>
      <c r="J208" s="12"/>
      <c r="N208" s="12"/>
    </row>
    <row r="209" spans="1:14">
      <c r="A209" s="5" t="s">
        <v>219</v>
      </c>
      <c r="B209" s="6">
        <v>19647330115287</v>
      </c>
      <c r="C209" s="7" t="s">
        <v>9</v>
      </c>
      <c r="D209" s="8">
        <v>109902.13200000001</v>
      </c>
      <c r="E209" s="9">
        <v>264927.64</v>
      </c>
      <c r="F209" s="10" t="s">
        <v>10</v>
      </c>
      <c r="G209" s="11">
        <v>109902.13200000001</v>
      </c>
      <c r="H209" s="11">
        <f>Table2425[[#This Row],[Total Lease Award]]*0.9</f>
        <v>98911.918800000014</v>
      </c>
      <c r="J209" s="12"/>
      <c r="N209" s="12"/>
    </row>
    <row r="210" spans="1:14">
      <c r="A210" s="5" t="s">
        <v>220</v>
      </c>
      <c r="B210" s="6">
        <v>36678760121343</v>
      </c>
      <c r="C210" s="7" t="s">
        <v>9</v>
      </c>
      <c r="D210" s="8">
        <v>135000</v>
      </c>
      <c r="E210" s="9">
        <v>530673.80000000005</v>
      </c>
      <c r="F210" s="10" t="s">
        <v>10</v>
      </c>
      <c r="G210" s="11">
        <v>135000</v>
      </c>
      <c r="H210" s="11">
        <f>Table2425[[#This Row],[Total Lease Award]]*0.9</f>
        <v>121500</v>
      </c>
      <c r="J210" s="12"/>
      <c r="N210" s="12"/>
    </row>
    <row r="211" spans="1:14">
      <c r="A211" s="5" t="s">
        <v>221</v>
      </c>
      <c r="B211" s="6">
        <v>19646670125559</v>
      </c>
      <c r="C211" s="7" t="s">
        <v>9</v>
      </c>
      <c r="D211" s="8">
        <v>522042.96750000003</v>
      </c>
      <c r="E211" s="9">
        <v>821751</v>
      </c>
      <c r="F211" s="10" t="s">
        <v>10</v>
      </c>
      <c r="G211" s="11">
        <v>522042.96750000003</v>
      </c>
      <c r="H211" s="11">
        <f>Table2425[[#This Row],[Total Lease Award]]*0.9</f>
        <v>469838.67075000005</v>
      </c>
      <c r="J211" s="12"/>
      <c r="N211" s="12"/>
    </row>
    <row r="212" spans="1:14">
      <c r="A212" s="5" t="s">
        <v>222</v>
      </c>
      <c r="B212" s="6">
        <v>33103300125385</v>
      </c>
      <c r="C212" s="7" t="s">
        <v>9</v>
      </c>
      <c r="D212" s="8">
        <v>1569025.2214462499</v>
      </c>
      <c r="E212" s="9">
        <v>1938384.6</v>
      </c>
      <c r="F212" s="10" t="s">
        <v>10</v>
      </c>
      <c r="G212" s="11">
        <v>1569025.2214462499</v>
      </c>
      <c r="H212" s="11">
        <f>Table2425[[#This Row],[Total Lease Award]]*0.9</f>
        <v>1412122.6993016249</v>
      </c>
      <c r="J212" s="12"/>
      <c r="N212" s="12"/>
    </row>
    <row r="213" spans="1:14">
      <c r="A213" s="5" t="s">
        <v>223</v>
      </c>
      <c r="B213" s="6">
        <v>1611920137646</v>
      </c>
      <c r="C213" s="7" t="s">
        <v>9</v>
      </c>
      <c r="D213" s="8">
        <v>360000</v>
      </c>
      <c r="E213" s="9">
        <v>570187.4164194722</v>
      </c>
      <c r="F213" s="10" t="s">
        <v>10</v>
      </c>
      <c r="G213" s="11">
        <v>360000</v>
      </c>
      <c r="H213" s="11">
        <f>Table2425[[#This Row],[Total Lease Award]]*0.9</f>
        <v>324000</v>
      </c>
      <c r="J213" s="12"/>
      <c r="N213" s="12"/>
    </row>
    <row r="214" spans="1:14">
      <c r="A214" s="5" t="s">
        <v>224</v>
      </c>
      <c r="B214" s="6">
        <v>37682210101360</v>
      </c>
      <c r="C214" s="7" t="s">
        <v>9</v>
      </c>
      <c r="D214" s="8">
        <v>331119.91069199995</v>
      </c>
      <c r="E214" s="9">
        <v>519257.60000000003</v>
      </c>
      <c r="F214" s="10" t="s">
        <v>10</v>
      </c>
      <c r="G214" s="11">
        <v>331119.91069199995</v>
      </c>
      <c r="H214" s="11">
        <f>Table2425[[#This Row],[Total Lease Award]]*0.9</f>
        <v>298007.91962279996</v>
      </c>
      <c r="J214" s="12"/>
      <c r="N214" s="12"/>
    </row>
    <row r="215" spans="1:14">
      <c r="A215" s="5" t="s">
        <v>225</v>
      </c>
      <c r="B215" s="6">
        <v>19101990134346</v>
      </c>
      <c r="C215" s="7" t="s">
        <v>9</v>
      </c>
      <c r="D215" s="8">
        <v>197598.92489999998</v>
      </c>
      <c r="E215" s="9">
        <v>148841.4</v>
      </c>
      <c r="F215" s="10" t="s">
        <v>12</v>
      </c>
      <c r="G215" s="11">
        <v>148841.4</v>
      </c>
      <c r="H215" s="11">
        <f>Table2425[[#This Row],[Total Lease Award]]*0.9</f>
        <v>133957.26</v>
      </c>
      <c r="J215" s="12"/>
      <c r="N215" s="12"/>
    </row>
    <row r="216" spans="1:14">
      <c r="A216" s="5" t="s">
        <v>226</v>
      </c>
      <c r="B216" s="6">
        <v>27660926118962</v>
      </c>
      <c r="C216" s="7" t="s">
        <v>9</v>
      </c>
      <c r="D216" s="8">
        <v>480089.87412457936</v>
      </c>
      <c r="E216" s="9">
        <v>591890.48</v>
      </c>
      <c r="F216" s="10" t="s">
        <v>10</v>
      </c>
      <c r="G216" s="11">
        <v>480089.87412457936</v>
      </c>
      <c r="H216" s="11">
        <f>Table2425[[#This Row],[Total Lease Award]]*0.9</f>
        <v>432080.88671212143</v>
      </c>
      <c r="J216" s="12"/>
      <c r="N216" s="12"/>
    </row>
    <row r="217" spans="1:14">
      <c r="A217" s="5" t="s">
        <v>227</v>
      </c>
      <c r="B217" s="6">
        <v>19647330140111</v>
      </c>
      <c r="C217" s="7" t="s">
        <v>9</v>
      </c>
      <c r="D217" s="8">
        <v>170100</v>
      </c>
      <c r="E217" s="9">
        <v>204687.44</v>
      </c>
      <c r="F217" s="10" t="s">
        <v>10</v>
      </c>
      <c r="G217" s="11">
        <v>170100</v>
      </c>
      <c r="H217" s="11">
        <f>Table2425[[#This Row],[Total Lease Award]]*0.9</f>
        <v>153090</v>
      </c>
      <c r="J217" s="12"/>
      <c r="N217" s="12"/>
    </row>
    <row r="218" spans="1:14">
      <c r="A218" s="5" t="s">
        <v>228</v>
      </c>
      <c r="B218" s="6">
        <v>4615070121509</v>
      </c>
      <c r="C218" s="7" t="s">
        <v>9</v>
      </c>
      <c r="D218" s="8">
        <v>34111.124999999993</v>
      </c>
      <c r="E218" s="9">
        <v>72230.8</v>
      </c>
      <c r="F218" s="10" t="s">
        <v>10</v>
      </c>
      <c r="G218" s="11">
        <v>34111.124999999993</v>
      </c>
      <c r="H218" s="11">
        <f>Table2425[[#This Row],[Total Lease Award]]*0.9</f>
        <v>30700.012499999993</v>
      </c>
      <c r="J218" s="12"/>
      <c r="N218" s="12"/>
    </row>
    <row r="219" spans="1:14">
      <c r="A219" s="5" t="s">
        <v>229</v>
      </c>
      <c r="B219" s="6">
        <v>19647330135954</v>
      </c>
      <c r="C219" s="7" t="s">
        <v>9</v>
      </c>
      <c r="D219" s="8">
        <v>90000</v>
      </c>
      <c r="E219" s="9">
        <v>867286.56</v>
      </c>
      <c r="F219" s="10" t="s">
        <v>10</v>
      </c>
      <c r="G219" s="11">
        <v>90000</v>
      </c>
      <c r="H219" s="11">
        <f>Table2425[[#This Row],[Total Lease Award]]*0.9</f>
        <v>81000</v>
      </c>
      <c r="J219" s="12"/>
      <c r="N219" s="12"/>
    </row>
    <row r="220" spans="1:14">
      <c r="A220" s="5" t="s">
        <v>230</v>
      </c>
      <c r="B220" s="6">
        <v>19647330108910</v>
      </c>
      <c r="C220" s="7" t="s">
        <v>9</v>
      </c>
      <c r="D220" s="8">
        <v>166500</v>
      </c>
      <c r="E220" s="9">
        <v>639192.31999999995</v>
      </c>
      <c r="F220" s="10" t="s">
        <v>10</v>
      </c>
      <c r="G220" s="11">
        <v>166500</v>
      </c>
      <c r="H220" s="11">
        <f>Table2425[[#This Row],[Total Lease Award]]*0.9</f>
        <v>149850</v>
      </c>
      <c r="J220" s="12"/>
      <c r="N220" s="12"/>
    </row>
    <row r="221" spans="1:14">
      <c r="A221" s="5" t="s">
        <v>231</v>
      </c>
      <c r="B221" s="6">
        <v>19647330106351</v>
      </c>
      <c r="C221" s="7" t="s">
        <v>9</v>
      </c>
      <c r="D221" s="8">
        <v>1012997.55</v>
      </c>
      <c r="E221" s="9">
        <v>505716.11999999994</v>
      </c>
      <c r="F221" s="10" t="s">
        <v>12</v>
      </c>
      <c r="G221" s="11">
        <v>505716.11999999994</v>
      </c>
      <c r="H221" s="11">
        <f>Table2425[[#This Row],[Total Lease Award]]*0.9</f>
        <v>455144.50799999997</v>
      </c>
      <c r="J221" s="12"/>
      <c r="N221" s="12"/>
    </row>
    <row r="222" spans="1:14">
      <c r="A222" s="5" t="s">
        <v>232</v>
      </c>
      <c r="B222" s="6">
        <v>19647330115113</v>
      </c>
      <c r="C222" s="7" t="s">
        <v>9</v>
      </c>
      <c r="D222" s="8">
        <v>303983.33710499998</v>
      </c>
      <c r="E222" s="9">
        <v>112481.88</v>
      </c>
      <c r="F222" s="10" t="s">
        <v>12</v>
      </c>
      <c r="G222" s="11">
        <v>112481.88</v>
      </c>
      <c r="H222" s="11">
        <f>Table2425[[#This Row],[Total Lease Award]]*0.9</f>
        <v>101233.69200000001</v>
      </c>
      <c r="J222" s="12"/>
      <c r="N222" s="12"/>
    </row>
    <row r="223" spans="1:14">
      <c r="A223" s="5" t="s">
        <v>233</v>
      </c>
      <c r="B223" s="6">
        <v>19647330109884</v>
      </c>
      <c r="C223" s="7" t="s">
        <v>9</v>
      </c>
      <c r="D223" s="8">
        <v>566168.76</v>
      </c>
      <c r="E223" s="9">
        <v>614076.68000000005</v>
      </c>
      <c r="F223" s="10" t="s">
        <v>10</v>
      </c>
      <c r="G223" s="11">
        <v>566168.76</v>
      </c>
      <c r="H223" s="11">
        <f>Table2425[[#This Row],[Total Lease Award]]*0.9</f>
        <v>509551.88400000002</v>
      </c>
      <c r="J223" s="12"/>
      <c r="N223" s="12"/>
    </row>
    <row r="224" spans="1:14">
      <c r="A224" s="5" t="s">
        <v>234</v>
      </c>
      <c r="B224" s="6">
        <v>19101990106880</v>
      </c>
      <c r="C224" s="7" t="s">
        <v>9</v>
      </c>
      <c r="D224" s="8">
        <v>38361.599999999999</v>
      </c>
      <c r="E224" s="9">
        <v>29466.720000000001</v>
      </c>
      <c r="F224" s="10" t="s">
        <v>12</v>
      </c>
      <c r="G224" s="11">
        <v>29466.720000000001</v>
      </c>
      <c r="H224" s="11">
        <f>Table2425[[#This Row],[Total Lease Award]]*0.9</f>
        <v>26520.048000000003</v>
      </c>
      <c r="J224" s="12"/>
      <c r="N224" s="12"/>
    </row>
    <row r="225" spans="1:14">
      <c r="A225" s="5" t="s">
        <v>235</v>
      </c>
      <c r="B225" s="6">
        <v>7773540132233</v>
      </c>
      <c r="C225" s="7" t="s">
        <v>9</v>
      </c>
      <c r="D225" s="8">
        <v>694241.53215299989</v>
      </c>
      <c r="E225" s="9">
        <v>447816.60000000003</v>
      </c>
      <c r="F225" s="10" t="s">
        <v>12</v>
      </c>
      <c r="G225" s="11">
        <v>447816.60000000003</v>
      </c>
      <c r="H225" s="11">
        <f>Table2425[[#This Row],[Total Lease Award]]*0.9</f>
        <v>403034.94000000006</v>
      </c>
      <c r="J225" s="12"/>
      <c r="N225" s="12"/>
    </row>
    <row r="226" spans="1:14">
      <c r="A226" s="5" t="s">
        <v>236</v>
      </c>
      <c r="B226" s="6">
        <v>29102982930147</v>
      </c>
      <c r="C226" s="7" t="s">
        <v>9</v>
      </c>
      <c r="D226" s="8">
        <v>283215.24504375004</v>
      </c>
      <c r="E226" s="9">
        <v>628953.64</v>
      </c>
      <c r="F226" s="10" t="s">
        <v>10</v>
      </c>
      <c r="G226" s="11">
        <v>283215.24504375004</v>
      </c>
      <c r="H226" s="11">
        <f>Table2425[[#This Row],[Total Lease Award]]*0.9</f>
        <v>254893.72053937503</v>
      </c>
      <c r="J226" s="12"/>
      <c r="N226" s="12"/>
    </row>
    <row r="227" spans="1:14">
      <c r="A227" s="5" t="s">
        <v>237</v>
      </c>
      <c r="B227" s="6">
        <v>33103300138024</v>
      </c>
      <c r="C227" s="7" t="s">
        <v>9</v>
      </c>
      <c r="D227" s="8">
        <v>613477.09904625011</v>
      </c>
      <c r="E227" s="9">
        <v>729976.24</v>
      </c>
      <c r="F227" s="10" t="s">
        <v>10</v>
      </c>
      <c r="G227" s="11">
        <v>613477.09904625011</v>
      </c>
      <c r="H227" s="11">
        <f>Table2425[[#This Row],[Total Lease Award]]*0.9</f>
        <v>552129.38914162514</v>
      </c>
      <c r="J227" s="12"/>
      <c r="N227" s="12"/>
    </row>
    <row r="228" spans="1:14">
      <c r="A228" s="5" t="s">
        <v>238</v>
      </c>
      <c r="B228" s="6">
        <v>33103300137851</v>
      </c>
      <c r="C228" s="7" t="s">
        <v>9</v>
      </c>
      <c r="D228" s="8">
        <v>346496.20718887349</v>
      </c>
      <c r="E228" s="9">
        <v>591646.36</v>
      </c>
      <c r="F228" s="10" t="s">
        <v>10</v>
      </c>
      <c r="G228" s="11">
        <v>346496.20718887349</v>
      </c>
      <c r="H228" s="11">
        <f>Table2425[[#This Row],[Total Lease Award]]*0.9</f>
        <v>311846.58646998613</v>
      </c>
      <c r="J228" s="12"/>
      <c r="N228" s="12"/>
    </row>
    <row r="229" spans="1:14">
      <c r="A229" s="5" t="s">
        <v>239</v>
      </c>
      <c r="B229" s="6">
        <v>10101080127514</v>
      </c>
      <c r="C229" s="7" t="s">
        <v>9</v>
      </c>
      <c r="D229" s="8">
        <v>561732.81750000012</v>
      </c>
      <c r="E229" s="9">
        <v>388495.44</v>
      </c>
      <c r="F229" s="10" t="s">
        <v>12</v>
      </c>
      <c r="G229" s="11">
        <v>388495.44</v>
      </c>
      <c r="H229" s="11">
        <f>Table2425[[#This Row],[Total Lease Award]]*0.9</f>
        <v>349645.89600000001</v>
      </c>
      <c r="J229" s="12"/>
      <c r="N229" s="12"/>
    </row>
    <row r="230" spans="1:14">
      <c r="A230" s="5" t="s">
        <v>240</v>
      </c>
      <c r="B230" s="6">
        <v>49709126116958</v>
      </c>
      <c r="C230" s="7" t="s">
        <v>9</v>
      </c>
      <c r="D230" s="8">
        <v>100893.40038899997</v>
      </c>
      <c r="E230" s="9">
        <v>157155.84</v>
      </c>
      <c r="F230" s="10" t="s">
        <v>10</v>
      </c>
      <c r="G230" s="11">
        <v>100893.40038899997</v>
      </c>
      <c r="H230" s="11">
        <f>Table2425[[#This Row],[Total Lease Award]]*0.9</f>
        <v>90804.060350099971</v>
      </c>
      <c r="J230" s="12"/>
      <c r="N230" s="12"/>
    </row>
    <row r="231" spans="1:14">
      <c r="A231" s="5" t="s">
        <v>241</v>
      </c>
      <c r="B231" s="6">
        <v>37679910139394</v>
      </c>
      <c r="C231" s="7" t="s">
        <v>9</v>
      </c>
      <c r="D231" s="8">
        <v>440605.39688100008</v>
      </c>
      <c r="E231" s="9">
        <v>592996.19999999995</v>
      </c>
      <c r="F231" s="10" t="s">
        <v>10</v>
      </c>
      <c r="G231" s="11">
        <v>440605.39688100008</v>
      </c>
      <c r="H231" s="11">
        <f>Table2425[[#This Row],[Total Lease Award]]*0.9</f>
        <v>396544.85719290009</v>
      </c>
      <c r="J231" s="12"/>
      <c r="N231" s="12"/>
    </row>
    <row r="232" spans="1:14">
      <c r="A232" s="5" t="s">
        <v>242</v>
      </c>
      <c r="B232" s="6">
        <v>37683380118851</v>
      </c>
      <c r="C232" s="7" t="s">
        <v>9</v>
      </c>
      <c r="D232" s="8">
        <v>448034.52701700001</v>
      </c>
      <c r="E232" s="9">
        <v>258882.08</v>
      </c>
      <c r="F232" s="10" t="s">
        <v>12</v>
      </c>
      <c r="G232" s="11">
        <v>258882.08</v>
      </c>
      <c r="H232" s="11">
        <f>Table2425[[#This Row],[Total Lease Award]]*0.9</f>
        <v>232993.872</v>
      </c>
      <c r="J232" s="12"/>
      <c r="N232" s="12"/>
    </row>
    <row r="233" spans="1:14">
      <c r="A233" s="5" t="s">
        <v>243</v>
      </c>
      <c r="B233" s="6">
        <v>37683380111906</v>
      </c>
      <c r="C233" s="7" t="s">
        <v>9</v>
      </c>
      <c r="D233" s="8">
        <v>539390.63250000007</v>
      </c>
      <c r="E233" s="9">
        <v>263304.95999999996</v>
      </c>
      <c r="F233" s="10" t="s">
        <v>12</v>
      </c>
      <c r="G233" s="11">
        <v>263304.95999999996</v>
      </c>
      <c r="H233" s="11">
        <f>Table2425[[#This Row],[Total Lease Award]]*0.9</f>
        <v>236974.46399999998</v>
      </c>
      <c r="J233" s="12"/>
      <c r="N233" s="12"/>
    </row>
    <row r="234" spans="1:14">
      <c r="A234" s="5" t="s">
        <v>244</v>
      </c>
      <c r="B234" s="6">
        <v>19647330128512</v>
      </c>
      <c r="C234" s="7" t="s">
        <v>9</v>
      </c>
      <c r="D234" s="8">
        <v>583275</v>
      </c>
      <c r="E234" s="9">
        <v>629743.44000000006</v>
      </c>
      <c r="F234" s="10" t="s">
        <v>10</v>
      </c>
      <c r="G234" s="11">
        <v>583275</v>
      </c>
      <c r="H234" s="11">
        <f>Table2425[[#This Row],[Total Lease Award]]*0.9</f>
        <v>524947.5</v>
      </c>
      <c r="J234" s="12"/>
      <c r="N234" s="12"/>
    </row>
    <row r="235" spans="1:14">
      <c r="A235" s="5" t="s">
        <v>245</v>
      </c>
      <c r="B235" s="6">
        <v>19647330101444</v>
      </c>
      <c r="C235" s="7" t="s">
        <v>9</v>
      </c>
      <c r="D235" s="8">
        <v>522750</v>
      </c>
      <c r="E235" s="9">
        <v>607040.28</v>
      </c>
      <c r="F235" s="10" t="s">
        <v>10</v>
      </c>
      <c r="G235" s="11">
        <v>522750</v>
      </c>
      <c r="H235" s="11">
        <f>Table2425[[#This Row],[Total Lease Award]]*0.9</f>
        <v>470475</v>
      </c>
      <c r="J235" s="12"/>
      <c r="N235" s="12"/>
    </row>
    <row r="236" spans="1:14">
      <c r="A236" s="5" t="s">
        <v>246</v>
      </c>
      <c r="B236" s="6">
        <v>37683380101345</v>
      </c>
      <c r="C236" s="7" t="s">
        <v>9</v>
      </c>
      <c r="D236" s="8">
        <v>487410.07499999995</v>
      </c>
      <c r="E236" s="9">
        <v>405670</v>
      </c>
      <c r="F236" s="10" t="s">
        <v>12</v>
      </c>
      <c r="G236" s="11">
        <v>405670</v>
      </c>
      <c r="H236" s="11">
        <f>Table2425[[#This Row],[Total Lease Award]]*0.9</f>
        <v>365103</v>
      </c>
      <c r="J236" s="12"/>
      <c r="N236" s="12"/>
    </row>
    <row r="237" spans="1:14">
      <c r="A237" s="5" t="s">
        <v>247</v>
      </c>
      <c r="B237" s="6">
        <v>38684780101337</v>
      </c>
      <c r="C237" s="7" t="s">
        <v>9</v>
      </c>
      <c r="D237" s="8">
        <v>368109.06839999999</v>
      </c>
      <c r="E237" s="9">
        <v>219392.08</v>
      </c>
      <c r="F237" s="10" t="s">
        <v>12</v>
      </c>
      <c r="G237" s="11">
        <v>219392.08</v>
      </c>
      <c r="H237" s="11">
        <f>Table2425[[#This Row],[Total Lease Award]]*0.9</f>
        <v>197452.872</v>
      </c>
      <c r="J237" s="12"/>
      <c r="N237" s="12"/>
    </row>
    <row r="238" spans="1:14">
      <c r="A238" s="5" t="s">
        <v>248</v>
      </c>
      <c r="B238" s="6">
        <v>38771310137307</v>
      </c>
      <c r="C238" s="7" t="s">
        <v>9</v>
      </c>
      <c r="D238" s="8">
        <v>480089.87412457948</v>
      </c>
      <c r="E238" s="9">
        <v>30181.113040377932</v>
      </c>
      <c r="F238" s="10" t="s">
        <v>12</v>
      </c>
      <c r="G238" s="11">
        <v>30181.113040377932</v>
      </c>
      <c r="H238" s="11">
        <f>Table2425[[#This Row],[Total Lease Award]]*0.9</f>
        <v>27163.001736340138</v>
      </c>
      <c r="J238" s="12"/>
      <c r="N238" s="12"/>
    </row>
    <row r="239" spans="1:14">
      <c r="A239" s="5" t="s">
        <v>249</v>
      </c>
      <c r="B239" s="6">
        <v>1612590115014</v>
      </c>
      <c r="C239" s="7" t="s">
        <v>9</v>
      </c>
      <c r="D239" s="8">
        <v>480089.87412457948</v>
      </c>
      <c r="E239" s="9">
        <v>188721.93552030865</v>
      </c>
      <c r="F239" s="10" t="s">
        <v>12</v>
      </c>
      <c r="G239" s="11">
        <v>188721.93552030865</v>
      </c>
      <c r="H239" s="11">
        <f>Table2425[[#This Row],[Total Lease Award]]*0.9</f>
        <v>169849.74196827778</v>
      </c>
      <c r="J239" s="12"/>
      <c r="N239" s="12"/>
    </row>
    <row r="240" spans="1:14">
      <c r="A240" s="5" t="s">
        <v>250</v>
      </c>
      <c r="B240" s="6">
        <v>19647330121707</v>
      </c>
      <c r="C240" s="7" t="s">
        <v>9</v>
      </c>
      <c r="D240" s="8">
        <v>1319385.27</v>
      </c>
      <c r="E240" s="9">
        <v>1430686.8</v>
      </c>
      <c r="F240" s="10" t="s">
        <v>10</v>
      </c>
      <c r="G240" s="11">
        <v>1319385.27</v>
      </c>
      <c r="H240" s="11">
        <f>Table2425[[#This Row],[Total Lease Award]]*0.9</f>
        <v>1187446.743</v>
      </c>
      <c r="J240" s="12"/>
      <c r="N240" s="12"/>
    </row>
    <row r="241" spans="1:14">
      <c r="A241" s="5" t="s">
        <v>251</v>
      </c>
      <c r="B241" s="6">
        <v>19734370137893</v>
      </c>
      <c r="C241" s="7" t="s">
        <v>9</v>
      </c>
      <c r="D241" s="8">
        <v>706875</v>
      </c>
      <c r="E241" s="9">
        <v>987853.12</v>
      </c>
      <c r="F241" s="10" t="s">
        <v>10</v>
      </c>
      <c r="G241" s="11">
        <v>706875</v>
      </c>
      <c r="H241" s="11">
        <f>Table2425[[#This Row],[Total Lease Award]]*0.9</f>
        <v>636187.5</v>
      </c>
      <c r="J241" s="12"/>
      <c r="N241" s="12"/>
    </row>
    <row r="242" spans="1:14">
      <c r="A242" s="5" t="s">
        <v>252</v>
      </c>
      <c r="B242" s="6">
        <v>19647330135517</v>
      </c>
      <c r="C242" s="7" t="s">
        <v>9</v>
      </c>
      <c r="D242" s="8">
        <v>1308374.94</v>
      </c>
      <c r="E242" s="9">
        <v>1381848.44</v>
      </c>
      <c r="F242" s="10" t="s">
        <v>10</v>
      </c>
      <c r="G242" s="11">
        <v>1308374.94</v>
      </c>
      <c r="H242" s="11">
        <f>Table2425[[#This Row],[Total Lease Award]]*0.9</f>
        <v>1177537.446</v>
      </c>
      <c r="J242" s="12"/>
      <c r="N242" s="12"/>
    </row>
    <row r="243" spans="1:14">
      <c r="A243" s="5" t="s">
        <v>253</v>
      </c>
      <c r="B243" s="6">
        <v>19647330121699</v>
      </c>
      <c r="C243" s="7" t="s">
        <v>9</v>
      </c>
      <c r="D243" s="8">
        <v>715971.24</v>
      </c>
      <c r="E243" s="9">
        <v>757849</v>
      </c>
      <c r="F243" s="10" t="s">
        <v>10</v>
      </c>
      <c r="G243" s="11">
        <v>715971.24</v>
      </c>
      <c r="H243" s="11">
        <f>Table2425[[#This Row],[Total Lease Award]]*0.9</f>
        <v>644374.11600000004</v>
      </c>
      <c r="J243" s="12"/>
      <c r="N243" s="12"/>
    </row>
    <row r="244" spans="1:14">
      <c r="A244" s="5" t="s">
        <v>254</v>
      </c>
      <c r="B244" s="6">
        <v>19647330120014</v>
      </c>
      <c r="C244" s="7" t="s">
        <v>9</v>
      </c>
      <c r="D244" s="8">
        <v>450266.85</v>
      </c>
      <c r="E244" s="9">
        <v>676916.04</v>
      </c>
      <c r="F244" s="10" t="s">
        <v>10</v>
      </c>
      <c r="G244" s="11">
        <v>450266.85</v>
      </c>
      <c r="H244" s="11">
        <f>Table2425[[#This Row],[Total Lease Award]]*0.9</f>
        <v>405240.16499999998</v>
      </c>
      <c r="J244" s="12"/>
      <c r="N244" s="12"/>
    </row>
    <row r="245" spans="1:14">
      <c r="A245" s="5" t="s">
        <v>255</v>
      </c>
      <c r="B245" s="6">
        <v>41690620139915</v>
      </c>
      <c r="C245" s="7" t="s">
        <v>9</v>
      </c>
      <c r="D245" s="8">
        <v>638128.48137974995</v>
      </c>
      <c r="E245" s="9">
        <v>247035.08</v>
      </c>
      <c r="F245" s="10" t="s">
        <v>12</v>
      </c>
      <c r="G245" s="11">
        <v>247035.08</v>
      </c>
      <c r="H245" s="11">
        <f>Table2425[[#This Row],[Total Lease Award]]*0.9</f>
        <v>222331.57199999999</v>
      </c>
      <c r="J245" s="12"/>
      <c r="N245" s="12"/>
    </row>
    <row r="246" spans="1:14">
      <c r="A246" s="5" t="s">
        <v>256</v>
      </c>
      <c r="B246" s="6">
        <v>41690050132068</v>
      </c>
      <c r="C246" s="7" t="s">
        <v>9</v>
      </c>
      <c r="D246" s="8">
        <v>242988.95250000001</v>
      </c>
      <c r="E246" s="9">
        <v>203363.5390140845</v>
      </c>
      <c r="F246" s="10" t="s">
        <v>12</v>
      </c>
      <c r="G246" s="11">
        <v>203363.5390140845</v>
      </c>
      <c r="H246" s="11">
        <f>Table2425[[#This Row],[Total Lease Award]]*0.9</f>
        <v>183027.18511267606</v>
      </c>
      <c r="J246" s="12"/>
      <c r="N246" s="12"/>
    </row>
    <row r="247" spans="1:14">
      <c r="A247" s="5" t="s">
        <v>257</v>
      </c>
      <c r="B247" s="6">
        <v>43693690106633</v>
      </c>
      <c r="C247" s="7" t="s">
        <v>9</v>
      </c>
      <c r="D247" s="8">
        <v>20296.210337999997</v>
      </c>
      <c r="E247" s="9">
        <v>81695.493780043704</v>
      </c>
      <c r="F247" s="10" t="s">
        <v>10</v>
      </c>
      <c r="G247" s="11">
        <v>20296.210337999997</v>
      </c>
      <c r="H247" s="11">
        <f>Table2425[[#This Row],[Total Lease Award]]*0.9</f>
        <v>18266.589304199999</v>
      </c>
      <c r="J247" s="12"/>
      <c r="N247" s="12"/>
    </row>
    <row r="248" spans="1:14">
      <c r="A248" s="5" t="s">
        <v>258</v>
      </c>
      <c r="B248" s="6">
        <v>43694500129205</v>
      </c>
      <c r="C248" s="7" t="s">
        <v>9</v>
      </c>
      <c r="D248" s="8">
        <v>437002.04924099991</v>
      </c>
      <c r="E248" s="9">
        <v>628020.24</v>
      </c>
      <c r="F248" s="10" t="s">
        <v>10</v>
      </c>
      <c r="G248" s="11">
        <v>437002.04924099991</v>
      </c>
      <c r="H248" s="11">
        <f>Table2425[[#This Row],[Total Lease Award]]*0.9</f>
        <v>393301.84431689995</v>
      </c>
      <c r="J248" s="12"/>
      <c r="N248" s="12"/>
    </row>
    <row r="249" spans="1:14">
      <c r="A249" s="5" t="s">
        <v>259</v>
      </c>
      <c r="B249" s="6">
        <v>19647330131771</v>
      </c>
      <c r="C249" s="7" t="s">
        <v>9</v>
      </c>
      <c r="D249" s="8">
        <v>482998.50751500006</v>
      </c>
      <c r="E249" s="9">
        <v>572518.84</v>
      </c>
      <c r="F249" s="10" t="s">
        <v>10</v>
      </c>
      <c r="G249" s="11">
        <v>482998.50751500006</v>
      </c>
      <c r="H249" s="11">
        <f>Table2425[[#This Row],[Total Lease Award]]*0.9</f>
        <v>434698.65676350007</v>
      </c>
      <c r="J249" s="12"/>
      <c r="N249" s="12"/>
    </row>
    <row r="250" spans="1:14">
      <c r="A250" s="5" t="s">
        <v>260</v>
      </c>
      <c r="B250" s="6">
        <v>19647330127670</v>
      </c>
      <c r="C250" s="7" t="s">
        <v>9</v>
      </c>
      <c r="D250" s="8">
        <v>706875</v>
      </c>
      <c r="E250" s="9">
        <v>789455.35999999999</v>
      </c>
      <c r="F250" s="10" t="s">
        <v>10</v>
      </c>
      <c r="G250" s="11">
        <v>706875</v>
      </c>
      <c r="H250" s="11">
        <f>Table2425[[#This Row],[Total Lease Award]]*0.9</f>
        <v>636187.5</v>
      </c>
      <c r="J250" s="12"/>
      <c r="N250" s="12"/>
    </row>
    <row r="251" spans="1:14">
      <c r="A251" s="5" t="s">
        <v>261</v>
      </c>
      <c r="B251" s="6">
        <v>1613090114421</v>
      </c>
      <c r="C251" s="7" t="s">
        <v>9</v>
      </c>
      <c r="D251" s="8">
        <v>25833.492000000002</v>
      </c>
      <c r="E251" s="9">
        <v>887591.6</v>
      </c>
      <c r="F251" s="10" t="s">
        <v>10</v>
      </c>
      <c r="G251" s="11">
        <v>25833.492000000002</v>
      </c>
      <c r="H251" s="11">
        <f>Table2425[[#This Row],[Total Lease Award]]*0.9</f>
        <v>23250.142800000001</v>
      </c>
      <c r="J251" s="12"/>
      <c r="N251" s="12"/>
    </row>
    <row r="252" spans="1:14">
      <c r="A252" s="5" t="s">
        <v>262</v>
      </c>
      <c r="B252" s="6">
        <v>19647330100867</v>
      </c>
      <c r="C252" s="7" t="s">
        <v>9</v>
      </c>
      <c r="D252" s="8">
        <v>580836.34601474996</v>
      </c>
      <c r="E252" s="9">
        <v>711782.12</v>
      </c>
      <c r="F252" s="10" t="s">
        <v>10</v>
      </c>
      <c r="G252" s="11">
        <v>580836.34601474996</v>
      </c>
      <c r="H252" s="11">
        <f>Table2425[[#This Row],[Total Lease Award]]*0.9</f>
        <v>522752.71141327498</v>
      </c>
      <c r="J252" s="12"/>
      <c r="N252" s="12"/>
    </row>
    <row r="253" spans="1:14">
      <c r="A253" s="5" t="s">
        <v>263</v>
      </c>
      <c r="B253" s="6">
        <v>43771490137315</v>
      </c>
      <c r="C253" s="7" t="s">
        <v>9</v>
      </c>
      <c r="D253" s="8">
        <v>98667.351792000001</v>
      </c>
      <c r="E253" s="9">
        <v>118952.75956300071</v>
      </c>
      <c r="F253" s="10" t="s">
        <v>10</v>
      </c>
      <c r="G253" s="11">
        <v>98667.351792000001</v>
      </c>
      <c r="H253" s="11">
        <f>Table2425[[#This Row],[Total Lease Award]]*0.9</f>
        <v>88800.616612800004</v>
      </c>
      <c r="J253" s="12"/>
      <c r="N253" s="12"/>
    </row>
    <row r="254" spans="1:14">
      <c r="A254" s="5" t="s">
        <v>264</v>
      </c>
      <c r="B254" s="6">
        <v>19647330125609</v>
      </c>
      <c r="C254" s="7" t="s">
        <v>9</v>
      </c>
      <c r="D254" s="8">
        <v>472050</v>
      </c>
      <c r="E254" s="9">
        <v>502686.16</v>
      </c>
      <c r="F254" s="10" t="s">
        <v>10</v>
      </c>
      <c r="G254" s="11">
        <v>472050</v>
      </c>
      <c r="H254" s="11">
        <f>Table2425[[#This Row],[Total Lease Award]]*0.9</f>
        <v>424845</v>
      </c>
      <c r="J254" s="12"/>
      <c r="N254" s="12"/>
    </row>
    <row r="255" spans="1:14">
      <c r="A255" s="5" t="s">
        <v>265</v>
      </c>
      <c r="B255" s="6">
        <v>43693690129924</v>
      </c>
      <c r="C255" s="7" t="s">
        <v>9</v>
      </c>
      <c r="D255" s="8">
        <v>153666</v>
      </c>
      <c r="E255" s="9">
        <v>305632.41388699797</v>
      </c>
      <c r="F255" s="10" t="s">
        <v>10</v>
      </c>
      <c r="G255" s="11">
        <v>153666</v>
      </c>
      <c r="H255" s="11">
        <f>Table2425[[#This Row],[Total Lease Award]]*0.9</f>
        <v>138299.4</v>
      </c>
      <c r="J255" s="12"/>
      <c r="N255" s="12"/>
    </row>
    <row r="256" spans="1:14">
      <c r="A256" s="5" t="s">
        <v>266</v>
      </c>
      <c r="B256" s="6">
        <v>19647330131797</v>
      </c>
      <c r="C256" s="7" t="s">
        <v>9</v>
      </c>
      <c r="D256" s="8">
        <v>663750</v>
      </c>
      <c r="E256" s="9">
        <v>644792.72</v>
      </c>
      <c r="F256" s="10" t="s">
        <v>12</v>
      </c>
      <c r="G256" s="11">
        <v>644792.72</v>
      </c>
      <c r="H256" s="11">
        <f>Table2425[[#This Row],[Total Lease Award]]*0.9</f>
        <v>580313.44799999997</v>
      </c>
      <c r="J256" s="12"/>
      <c r="N256" s="12"/>
    </row>
    <row r="257" spans="1:14">
      <c r="A257" s="5" t="s">
        <v>267</v>
      </c>
      <c r="B257" s="6">
        <v>19647330117903</v>
      </c>
      <c r="C257" s="7" t="s">
        <v>9</v>
      </c>
      <c r="D257" s="8">
        <v>724875.03</v>
      </c>
      <c r="E257" s="9">
        <v>815289</v>
      </c>
      <c r="F257" s="10" t="s">
        <v>10</v>
      </c>
      <c r="G257" s="11">
        <v>724875.03</v>
      </c>
      <c r="H257" s="11">
        <f>Table2425[[#This Row],[Total Lease Award]]*0.9</f>
        <v>652387.527</v>
      </c>
      <c r="J257" s="12"/>
      <c r="N257" s="12"/>
    </row>
    <row r="258" spans="1:14">
      <c r="A258" s="5" t="s">
        <v>268</v>
      </c>
      <c r="B258" s="6">
        <v>19647330125625</v>
      </c>
      <c r="C258" s="7" t="s">
        <v>9</v>
      </c>
      <c r="D258" s="8">
        <v>472401.18</v>
      </c>
      <c r="E258" s="9">
        <v>549557.20000000007</v>
      </c>
      <c r="F258" s="10" t="s">
        <v>10</v>
      </c>
      <c r="G258" s="11">
        <v>472401.18</v>
      </c>
      <c r="H258" s="11">
        <f>Table2425[[#This Row],[Total Lease Award]]*0.9</f>
        <v>425161.06199999998</v>
      </c>
      <c r="J258" s="12"/>
      <c r="N258" s="12"/>
    </row>
    <row r="259" spans="1:14">
      <c r="A259" s="5" t="s">
        <v>269</v>
      </c>
      <c r="B259" s="6">
        <v>19647330125641</v>
      </c>
      <c r="C259" s="7" t="s">
        <v>9</v>
      </c>
      <c r="D259" s="8">
        <v>601500</v>
      </c>
      <c r="E259" s="9">
        <v>608059.84</v>
      </c>
      <c r="F259" s="10" t="s">
        <v>10</v>
      </c>
      <c r="G259" s="11">
        <v>601500</v>
      </c>
      <c r="H259" s="11">
        <f>Table2425[[#This Row],[Total Lease Award]]*0.9</f>
        <v>541350</v>
      </c>
      <c r="J259" s="12"/>
      <c r="N259" s="12"/>
    </row>
    <row r="260" spans="1:14">
      <c r="A260" s="5" t="s">
        <v>270</v>
      </c>
      <c r="B260" s="6">
        <v>39686760140616</v>
      </c>
      <c r="C260" s="7" t="s">
        <v>9</v>
      </c>
      <c r="D260" s="8">
        <v>538197.74999999988</v>
      </c>
      <c r="E260" s="9">
        <v>342457.28</v>
      </c>
      <c r="F260" s="10" t="s">
        <v>12</v>
      </c>
      <c r="G260" s="11">
        <v>342457.28</v>
      </c>
      <c r="H260" s="11">
        <f>Table2425[[#This Row],[Total Lease Award]]*0.9</f>
        <v>308211.55200000003</v>
      </c>
      <c r="J260" s="12"/>
      <c r="N260" s="12"/>
    </row>
    <row r="261" spans="1:14">
      <c r="A261" s="5" t="s">
        <v>271</v>
      </c>
      <c r="B261" s="6">
        <v>1613090101212</v>
      </c>
      <c r="C261" s="7" t="s">
        <v>9</v>
      </c>
      <c r="D261" s="8">
        <v>22140.17437275</v>
      </c>
      <c r="E261" s="9">
        <v>57180.355197120662</v>
      </c>
      <c r="F261" s="10" t="s">
        <v>10</v>
      </c>
      <c r="G261" s="11">
        <v>22140.17437275</v>
      </c>
      <c r="H261" s="11">
        <f>Table2425[[#This Row],[Total Lease Award]]*0.9</f>
        <v>19926.156935474999</v>
      </c>
      <c r="J261" s="12"/>
      <c r="N261" s="12"/>
    </row>
    <row r="262" spans="1:14">
      <c r="A262" s="5" t="s">
        <v>272</v>
      </c>
      <c r="B262" s="6">
        <v>39686760141358</v>
      </c>
      <c r="C262" s="7" t="s">
        <v>9</v>
      </c>
      <c r="D262" s="8">
        <v>1058324.8500000001</v>
      </c>
      <c r="E262" s="9">
        <v>546125.16</v>
      </c>
      <c r="F262" s="10" t="s">
        <v>12</v>
      </c>
      <c r="G262" s="11">
        <v>546125.16</v>
      </c>
      <c r="H262" s="11">
        <f>Table2425[[#This Row],[Total Lease Award]]*0.9</f>
        <v>491512.64400000003</v>
      </c>
      <c r="J262" s="12"/>
      <c r="N262" s="12"/>
    </row>
    <row r="263" spans="1:14">
      <c r="A263" s="5" t="s">
        <v>273</v>
      </c>
      <c r="B263" s="6">
        <v>19647330129460</v>
      </c>
      <c r="C263" s="7" t="s">
        <v>9</v>
      </c>
      <c r="D263" s="8">
        <v>716880.92999999993</v>
      </c>
      <c r="E263" s="9">
        <v>720800.2</v>
      </c>
      <c r="F263" s="10" t="s">
        <v>10</v>
      </c>
      <c r="G263" s="11">
        <v>716880.92999999993</v>
      </c>
      <c r="H263" s="11">
        <f>Table2425[[#This Row],[Total Lease Award]]*0.9</f>
        <v>645192.83699999994</v>
      </c>
      <c r="J263" s="12"/>
      <c r="N263" s="12"/>
    </row>
    <row r="264" spans="1:14">
      <c r="A264" s="5" t="s">
        <v>274</v>
      </c>
      <c r="B264" s="6">
        <v>54105465430327</v>
      </c>
      <c r="C264" s="7" t="s">
        <v>9</v>
      </c>
      <c r="D264" s="8">
        <v>480089.87412457948</v>
      </c>
      <c r="E264" s="9">
        <v>211924.87999999998</v>
      </c>
      <c r="F264" s="10" t="s">
        <v>12</v>
      </c>
      <c r="G264" s="11">
        <v>211924.87999999998</v>
      </c>
      <c r="H264" s="11">
        <f>Table2425[[#This Row],[Total Lease Award]]*0.9</f>
        <v>190732.39199999999</v>
      </c>
      <c r="J264" s="12"/>
      <c r="N264" s="12"/>
    </row>
    <row r="265" spans="1:14">
      <c r="A265" s="5" t="s">
        <v>275</v>
      </c>
      <c r="B265" s="6">
        <v>17640550108340</v>
      </c>
      <c r="C265" s="7" t="s">
        <v>9</v>
      </c>
      <c r="D265" s="8">
        <v>480089.87412457936</v>
      </c>
      <c r="E265" s="9">
        <v>112481.88000000002</v>
      </c>
      <c r="F265" s="10" t="s">
        <v>12</v>
      </c>
      <c r="G265" s="11">
        <v>112481.88000000002</v>
      </c>
      <c r="H265" s="11">
        <f>Table2425[[#This Row],[Total Lease Award]]*0.9</f>
        <v>101233.69200000002</v>
      </c>
      <c r="J265" s="12"/>
      <c r="N265" s="12"/>
    </row>
    <row r="266" spans="1:14">
      <c r="A266" s="5" t="s">
        <v>276</v>
      </c>
      <c r="B266" s="6">
        <v>19647330108928</v>
      </c>
      <c r="C266" s="7" t="s">
        <v>9</v>
      </c>
      <c r="D266" s="8">
        <v>1074445.184988</v>
      </c>
      <c r="E266" s="9">
        <v>1462624.3749639813</v>
      </c>
      <c r="F266" s="10" t="s">
        <v>10</v>
      </c>
      <c r="G266" s="11">
        <v>1074445.184988</v>
      </c>
      <c r="H266" s="11">
        <f>Table2425[[#This Row],[Total Lease Award]]*0.9</f>
        <v>967000.66648919997</v>
      </c>
      <c r="J266" s="12"/>
      <c r="N266" s="12"/>
    </row>
    <row r="267" spans="1:14">
      <c r="A267" s="5" t="s">
        <v>277</v>
      </c>
      <c r="B267" s="6">
        <v>19101990128025</v>
      </c>
      <c r="C267" s="7" t="s">
        <v>9</v>
      </c>
      <c r="D267" s="8">
        <v>40500</v>
      </c>
      <c r="E267" s="9">
        <v>798071.36</v>
      </c>
      <c r="F267" s="10" t="s">
        <v>10</v>
      </c>
      <c r="G267" s="11">
        <v>40500</v>
      </c>
      <c r="H267" s="11">
        <f>Table2425[[#This Row],[Total Lease Award]]*0.9</f>
        <v>36450</v>
      </c>
      <c r="J267" s="12"/>
      <c r="N267" s="12"/>
    </row>
    <row r="268" spans="1:14">
      <c r="A268" s="5" t="s">
        <v>278</v>
      </c>
      <c r="B268" s="6">
        <v>43694274330668</v>
      </c>
      <c r="C268" s="7" t="s">
        <v>9</v>
      </c>
      <c r="D268" s="8">
        <v>394537.45841999998</v>
      </c>
      <c r="E268" s="9">
        <v>559350.72</v>
      </c>
      <c r="F268" s="10" t="s">
        <v>10</v>
      </c>
      <c r="G268" s="11">
        <v>394537.45841999998</v>
      </c>
      <c r="H268" s="11">
        <f>Table2425[[#This Row],[Total Lease Award]]*0.9</f>
        <v>355083.71257799998</v>
      </c>
      <c r="J268" s="12"/>
      <c r="N268" s="12"/>
    </row>
    <row r="269" spans="1:14">
      <c r="A269" s="5" t="s">
        <v>279</v>
      </c>
      <c r="B269" s="6">
        <v>1771800138289</v>
      </c>
      <c r="C269" s="7" t="s">
        <v>9</v>
      </c>
      <c r="D269" s="8">
        <v>526799.97</v>
      </c>
      <c r="E269" s="9">
        <v>523651.76</v>
      </c>
      <c r="F269" s="10" t="s">
        <v>12</v>
      </c>
      <c r="G269" s="11">
        <v>523651.76</v>
      </c>
      <c r="H269" s="11">
        <f>Table2425[[#This Row],[Total Lease Award]]*0.9</f>
        <v>471286.58400000003</v>
      </c>
      <c r="J269" s="12"/>
      <c r="N269" s="12"/>
    </row>
    <row r="270" spans="1:14">
      <c r="A270" s="5" t="s">
        <v>280</v>
      </c>
      <c r="B270" s="14">
        <v>12626870124263</v>
      </c>
      <c r="C270" s="7" t="s">
        <v>9</v>
      </c>
      <c r="D270" s="8">
        <v>165000</v>
      </c>
      <c r="E270" s="9">
        <v>253970.96000000002</v>
      </c>
      <c r="F270" s="10" t="s">
        <v>10</v>
      </c>
      <c r="G270" s="11">
        <v>165000</v>
      </c>
      <c r="H270" s="11">
        <f>Table2425[[#This Row],[Total Lease Award]]*0.9</f>
        <v>148500</v>
      </c>
      <c r="J270" s="12"/>
      <c r="N270" s="12"/>
    </row>
    <row r="271" spans="1:14">
      <c r="A271" s="5" t="s">
        <v>281</v>
      </c>
      <c r="B271" s="6">
        <v>36750440118059</v>
      </c>
      <c r="C271" s="7" t="s">
        <v>9</v>
      </c>
      <c r="D271" s="8">
        <v>615157.83000000007</v>
      </c>
      <c r="E271" s="9">
        <v>679960.36</v>
      </c>
      <c r="F271" s="10" t="s">
        <v>10</v>
      </c>
      <c r="G271" s="11">
        <v>615157.83000000007</v>
      </c>
      <c r="H271" s="11">
        <f>Table2425[[#This Row],[Total Lease Award]]*0.9</f>
        <v>553642.04700000014</v>
      </c>
      <c r="J271" s="12"/>
      <c r="N271" s="12"/>
    </row>
    <row r="272" spans="1:14">
      <c r="A272" s="5" t="s">
        <v>282</v>
      </c>
      <c r="B272" s="6">
        <v>1611920108670</v>
      </c>
      <c r="C272" s="7" t="s">
        <v>9</v>
      </c>
      <c r="D272" s="8">
        <v>276082.47000000003</v>
      </c>
      <c r="E272" s="9">
        <v>769451.88</v>
      </c>
      <c r="F272" s="10" t="s">
        <v>10</v>
      </c>
      <c r="G272" s="11">
        <v>276082.47000000003</v>
      </c>
      <c r="H272" s="11">
        <f>Table2425[[#This Row],[Total Lease Award]]*0.9</f>
        <v>248474.22300000003</v>
      </c>
      <c r="J272" s="12"/>
      <c r="N272" s="12"/>
    </row>
    <row r="273" spans="1:14">
      <c r="A273" s="5" t="s">
        <v>283</v>
      </c>
      <c r="B273" s="6">
        <v>19647330137513</v>
      </c>
      <c r="C273" s="7" t="s">
        <v>9</v>
      </c>
      <c r="D273" s="8">
        <v>137727.07829999999</v>
      </c>
      <c r="E273" s="9">
        <v>144662.63999999998</v>
      </c>
      <c r="F273" s="10" t="s">
        <v>10</v>
      </c>
      <c r="G273" s="11">
        <v>137727.07829999999</v>
      </c>
      <c r="H273" s="11">
        <f>Table2425[[#This Row],[Total Lease Award]]*0.9</f>
        <v>123954.37046999999</v>
      </c>
      <c r="J273" s="12"/>
      <c r="N273" s="12"/>
    </row>
    <row r="274" spans="1:14">
      <c r="A274" s="5" t="s">
        <v>284</v>
      </c>
      <c r="B274" s="15">
        <v>19647330131904</v>
      </c>
      <c r="C274" s="7" t="s">
        <v>9</v>
      </c>
      <c r="D274" s="8">
        <v>320007.12903675006</v>
      </c>
      <c r="E274" s="9">
        <v>399552.64</v>
      </c>
      <c r="F274" s="10" t="s">
        <v>10</v>
      </c>
      <c r="G274" s="11">
        <v>320007.12903675006</v>
      </c>
      <c r="H274" s="11">
        <f>Table2425[[#This Row],[Total Lease Award]]*0.9</f>
        <v>288006.41613307508</v>
      </c>
      <c r="J274" s="12"/>
      <c r="N274" s="12"/>
    </row>
    <row r="275" spans="1:14">
      <c r="A275" s="5" t="s">
        <v>285</v>
      </c>
      <c r="B275" s="6">
        <v>19646670123174</v>
      </c>
      <c r="C275" s="7" t="s">
        <v>9</v>
      </c>
      <c r="D275" s="8">
        <v>134544.54240000001</v>
      </c>
      <c r="E275" s="9">
        <v>293475.32</v>
      </c>
      <c r="F275" s="10" t="s">
        <v>10</v>
      </c>
      <c r="G275" s="11">
        <v>134544.54240000001</v>
      </c>
      <c r="H275" s="11">
        <f>Table2425[[#This Row],[Total Lease Award]]*0.9</f>
        <v>121090.08816000001</v>
      </c>
      <c r="J275" s="12"/>
      <c r="N275" s="12"/>
    </row>
    <row r="276" spans="1:14">
      <c r="A276" s="5" t="s">
        <v>286</v>
      </c>
      <c r="B276" s="6">
        <v>19734370115725</v>
      </c>
      <c r="C276" s="7" t="s">
        <v>9</v>
      </c>
      <c r="D276" s="8">
        <v>378322.45679999999</v>
      </c>
      <c r="E276" s="9">
        <v>965006.36</v>
      </c>
      <c r="F276" s="10" t="s">
        <v>10</v>
      </c>
      <c r="G276" s="11">
        <v>378322.45679999999</v>
      </c>
      <c r="H276" s="11">
        <f>Table2425[[#This Row],[Total Lease Award]]*0.9</f>
        <v>340490.21111999999</v>
      </c>
      <c r="J276" s="12"/>
      <c r="N276" s="12"/>
    </row>
    <row r="277" spans="1:14">
      <c r="A277" s="5" t="s">
        <v>287</v>
      </c>
      <c r="B277" s="6">
        <v>1612590130633</v>
      </c>
      <c r="C277" s="7" t="s">
        <v>9</v>
      </c>
      <c r="D277" s="8">
        <v>819534.79460024997</v>
      </c>
      <c r="E277" s="9">
        <v>719579.6</v>
      </c>
      <c r="F277" s="10" t="s">
        <v>12</v>
      </c>
      <c r="G277" s="11">
        <v>719579.6</v>
      </c>
      <c r="H277" s="11">
        <f>Table2425[[#This Row],[Total Lease Award]]*0.9</f>
        <v>647621.64</v>
      </c>
      <c r="J277" s="12"/>
      <c r="N277" s="12"/>
    </row>
    <row r="278" spans="1:14">
      <c r="A278" s="5" t="s">
        <v>288</v>
      </c>
      <c r="B278" s="6">
        <v>1612590108944</v>
      </c>
      <c r="C278" s="7" t="s">
        <v>9</v>
      </c>
      <c r="D278" s="8">
        <v>460987.87804424996</v>
      </c>
      <c r="E278" s="9">
        <v>362848.48</v>
      </c>
      <c r="F278" s="10" t="s">
        <v>12</v>
      </c>
      <c r="G278" s="11">
        <v>362848.48</v>
      </c>
      <c r="H278" s="11">
        <f>Table2425[[#This Row],[Total Lease Award]]*0.9</f>
        <v>326563.63199999998</v>
      </c>
      <c r="J278" s="12"/>
      <c r="N278" s="12"/>
    </row>
    <row r="279" spans="1:14">
      <c r="A279" s="5" t="s">
        <v>289</v>
      </c>
      <c r="B279" s="6">
        <v>37103716119119</v>
      </c>
      <c r="C279" s="7" t="s">
        <v>9</v>
      </c>
      <c r="D279" s="8">
        <v>739492.26320099994</v>
      </c>
      <c r="E279" s="9">
        <v>2460298.8000000003</v>
      </c>
      <c r="F279" s="10" t="s">
        <v>10</v>
      </c>
      <c r="G279" s="11">
        <v>739492.26320099994</v>
      </c>
      <c r="H279" s="11">
        <f>Table2425[[#This Row],[Total Lease Award]]*0.9</f>
        <v>665543.03688089992</v>
      </c>
      <c r="J279" s="12"/>
      <c r="N279" s="12"/>
    </row>
    <row r="280" spans="1:14">
      <c r="A280" s="5" t="s">
        <v>290</v>
      </c>
      <c r="B280" s="6">
        <v>1612590134015</v>
      </c>
      <c r="C280" s="7" t="s">
        <v>9</v>
      </c>
      <c r="D280" s="8">
        <v>901125</v>
      </c>
      <c r="E280" s="9">
        <v>940493.84000000008</v>
      </c>
      <c r="F280" s="10" t="s">
        <v>10</v>
      </c>
      <c r="G280" s="11">
        <v>901125</v>
      </c>
      <c r="H280" s="11">
        <f>Table2425[[#This Row],[Total Lease Award]]*0.9</f>
        <v>811012.5</v>
      </c>
      <c r="J280" s="12"/>
      <c r="N280" s="12"/>
    </row>
    <row r="281" spans="1:14">
      <c r="A281" s="5" t="s">
        <v>291</v>
      </c>
      <c r="B281" s="6">
        <v>19647331996610</v>
      </c>
      <c r="C281" s="7" t="s">
        <v>9</v>
      </c>
      <c r="D281" s="8">
        <v>488977.47361350001</v>
      </c>
      <c r="E281" s="9">
        <v>424510.32</v>
      </c>
      <c r="F281" s="10" t="s">
        <v>12</v>
      </c>
      <c r="G281" s="11">
        <v>424510.32</v>
      </c>
      <c r="H281" s="11">
        <f>Table2425[[#This Row],[Total Lease Award]]*0.9</f>
        <v>382059.288</v>
      </c>
      <c r="J281" s="12"/>
      <c r="N281" s="12"/>
    </row>
    <row r="282" spans="1:14">
      <c r="A282" s="5" t="s">
        <v>292</v>
      </c>
      <c r="B282" s="6">
        <v>19647330124818</v>
      </c>
      <c r="C282" s="7" t="s">
        <v>9</v>
      </c>
      <c r="D282" s="8">
        <v>402456.34850849997</v>
      </c>
      <c r="E282" s="9">
        <v>343922</v>
      </c>
      <c r="F282" s="10" t="s">
        <v>12</v>
      </c>
      <c r="G282" s="11">
        <v>343922</v>
      </c>
      <c r="H282" s="11">
        <f>Table2425[[#This Row],[Total Lease Award]]*0.9</f>
        <v>309529.8</v>
      </c>
      <c r="J282" s="12"/>
      <c r="N282" s="12"/>
    </row>
    <row r="283" spans="1:14">
      <c r="A283" s="5" t="s">
        <v>293</v>
      </c>
      <c r="B283" s="6">
        <v>37684113731304</v>
      </c>
      <c r="C283" s="7" t="s">
        <v>9</v>
      </c>
      <c r="D283" s="8">
        <v>281810.19622499996</v>
      </c>
      <c r="E283" s="9">
        <v>197047.92</v>
      </c>
      <c r="F283" s="10" t="s">
        <v>12</v>
      </c>
      <c r="G283" s="11">
        <v>197047.92</v>
      </c>
      <c r="H283" s="11">
        <f>Table2425[[#This Row],[Total Lease Award]]*0.9</f>
        <v>177343.12800000003</v>
      </c>
      <c r="J283" s="12"/>
      <c r="N283" s="12"/>
    </row>
    <row r="284" spans="1:14">
      <c r="A284" s="5" t="s">
        <v>294</v>
      </c>
      <c r="B284" s="6">
        <v>19101996119945</v>
      </c>
      <c r="C284" s="7" t="s">
        <v>9</v>
      </c>
      <c r="D284" s="8">
        <v>985227.05432699982</v>
      </c>
      <c r="E284" s="9">
        <v>982022.96</v>
      </c>
      <c r="F284" s="10" t="s">
        <v>12</v>
      </c>
      <c r="G284" s="11">
        <v>982022.96</v>
      </c>
      <c r="H284" s="11">
        <f>Table2425[[#This Row],[Total Lease Award]]*0.9</f>
        <v>883820.66399999999</v>
      </c>
      <c r="J284" s="12"/>
      <c r="N284" s="12"/>
    </row>
    <row r="285" spans="1:14">
      <c r="A285" s="5" t="s">
        <v>295</v>
      </c>
      <c r="B285" s="6">
        <v>19101990137679</v>
      </c>
      <c r="C285" s="7" t="s">
        <v>9</v>
      </c>
      <c r="D285" s="8">
        <v>176249.99997</v>
      </c>
      <c r="E285" s="9">
        <v>280192.32</v>
      </c>
      <c r="F285" s="10" t="s">
        <v>10</v>
      </c>
      <c r="G285" s="11">
        <v>176249.99997</v>
      </c>
      <c r="H285" s="11">
        <f>Table2425[[#This Row],[Total Lease Award]]*0.9</f>
        <v>158624.999973</v>
      </c>
      <c r="J285" s="12"/>
      <c r="N285" s="12"/>
    </row>
    <row r="286" spans="1:14">
      <c r="A286" s="5" t="s">
        <v>296</v>
      </c>
      <c r="B286" s="6">
        <v>19647330117655</v>
      </c>
      <c r="C286" s="7" t="s">
        <v>9</v>
      </c>
      <c r="D286" s="8">
        <v>226095.17679899998</v>
      </c>
      <c r="E286" s="9">
        <v>355970.04</v>
      </c>
      <c r="F286" s="10" t="s">
        <v>10</v>
      </c>
      <c r="G286" s="11">
        <v>226095.17679899998</v>
      </c>
      <c r="H286" s="11">
        <f>Table2425[[#This Row],[Total Lease Award]]*0.9</f>
        <v>203485.65911909999</v>
      </c>
      <c r="J286" s="12"/>
      <c r="N286" s="12"/>
    </row>
    <row r="287" spans="1:14">
      <c r="A287" s="5" t="s">
        <v>297</v>
      </c>
      <c r="B287" s="6">
        <v>7100740114470</v>
      </c>
      <c r="C287" s="7" t="s">
        <v>9</v>
      </c>
      <c r="D287" s="8">
        <v>1395399.7089</v>
      </c>
      <c r="E287" s="9">
        <v>1448048.04</v>
      </c>
      <c r="F287" s="10" t="s">
        <v>10</v>
      </c>
      <c r="G287" s="11">
        <v>1395399.7089</v>
      </c>
      <c r="H287" s="11">
        <f>Table2425[[#This Row],[Total Lease Award]]*0.9</f>
        <v>1255859.73801</v>
      </c>
      <c r="J287" s="12"/>
      <c r="N287" s="12"/>
    </row>
    <row r="288" spans="1:14">
      <c r="A288" s="5" t="s">
        <v>298</v>
      </c>
      <c r="B288" s="6">
        <v>7100746118368</v>
      </c>
      <c r="C288" s="7" t="s">
        <v>9</v>
      </c>
      <c r="D288" s="8">
        <v>85500</v>
      </c>
      <c r="E288" s="9">
        <v>114793.84</v>
      </c>
      <c r="F288" s="10" t="s">
        <v>10</v>
      </c>
      <c r="G288" s="11">
        <v>85500</v>
      </c>
      <c r="H288" s="11">
        <f>Table2425[[#This Row],[Total Lease Award]]*0.9</f>
        <v>76950</v>
      </c>
      <c r="J288" s="12"/>
      <c r="N288" s="12"/>
    </row>
    <row r="289" spans="1:14">
      <c r="A289" s="5" t="s">
        <v>299</v>
      </c>
      <c r="B289" s="6">
        <v>19647330126136</v>
      </c>
      <c r="C289" s="7" t="s">
        <v>9</v>
      </c>
      <c r="D289" s="8">
        <v>432384.44899049995</v>
      </c>
      <c r="E289" s="9">
        <v>723011.64</v>
      </c>
      <c r="F289" s="10" t="s">
        <v>10</v>
      </c>
      <c r="G289" s="11">
        <v>432384.44899049995</v>
      </c>
      <c r="H289" s="11">
        <f>Table2425[[#This Row],[Total Lease Award]]*0.9</f>
        <v>389146.00409144996</v>
      </c>
      <c r="J289" s="12"/>
      <c r="N289" s="12"/>
    </row>
    <row r="290" spans="1:14">
      <c r="A290" s="5" t="s">
        <v>300</v>
      </c>
      <c r="B290" s="6">
        <v>28102800148361</v>
      </c>
      <c r="C290" s="7" t="s">
        <v>9</v>
      </c>
      <c r="D290" s="8">
        <v>118346.65312499998</v>
      </c>
      <c r="E290" s="9">
        <v>167207.84</v>
      </c>
      <c r="F290" s="10" t="s">
        <v>10</v>
      </c>
      <c r="G290" s="11">
        <v>118346.65312499998</v>
      </c>
      <c r="H290" s="11">
        <f>Table2425[[#This Row],[Total Lease Award]]*0.9</f>
        <v>106511.98781249998</v>
      </c>
      <c r="J290" s="12"/>
      <c r="N290" s="12"/>
    </row>
    <row r="291" spans="1:14">
      <c r="A291" s="5" t="s">
        <v>301</v>
      </c>
      <c r="B291" s="6">
        <v>37683386113211</v>
      </c>
      <c r="C291" s="7" t="s">
        <v>9</v>
      </c>
      <c r="D291" s="8">
        <v>140703.38765999998</v>
      </c>
      <c r="E291" s="9">
        <v>143542.56</v>
      </c>
      <c r="F291" s="10" t="s">
        <v>10</v>
      </c>
      <c r="G291" s="11">
        <v>140703.38765999998</v>
      </c>
      <c r="H291" s="11">
        <f>Table2425[[#This Row],[Total Lease Award]]*0.9</f>
        <v>126633.04889399998</v>
      </c>
      <c r="J291" s="12"/>
      <c r="N291" s="12"/>
    </row>
    <row r="292" spans="1:14">
      <c r="A292" s="5" t="s">
        <v>302</v>
      </c>
      <c r="B292" s="6">
        <v>19647336018204</v>
      </c>
      <c r="C292" s="7" t="s">
        <v>9</v>
      </c>
      <c r="D292" s="8">
        <v>87053.091889499978</v>
      </c>
      <c r="E292" s="9">
        <v>199297.42507816272</v>
      </c>
      <c r="F292" s="10" t="s">
        <v>10</v>
      </c>
      <c r="G292" s="11">
        <v>87053.091889499978</v>
      </c>
      <c r="H292" s="11">
        <f>Table2425[[#This Row],[Total Lease Award]]*0.9</f>
        <v>78347.782700549986</v>
      </c>
      <c r="J292" s="12"/>
      <c r="N292" s="12"/>
    </row>
    <row r="293" spans="1:14">
      <c r="A293" s="5" t="s">
        <v>303</v>
      </c>
      <c r="B293" s="6">
        <v>37680236037980</v>
      </c>
      <c r="C293" s="7" t="s">
        <v>9</v>
      </c>
      <c r="D293" s="8">
        <v>502152.14519999991</v>
      </c>
      <c r="E293" s="9">
        <v>736754.15999999992</v>
      </c>
      <c r="F293" s="10" t="s">
        <v>10</v>
      </c>
      <c r="G293" s="11">
        <v>502152.14519999991</v>
      </c>
      <c r="H293" s="11">
        <f>Table2425[[#This Row],[Total Lease Award]]*0.9</f>
        <v>451936.93067999993</v>
      </c>
      <c r="J293" s="12"/>
      <c r="N293" s="12"/>
    </row>
    <row r="294" spans="1:14">
      <c r="A294" s="5" t="s">
        <v>304</v>
      </c>
      <c r="B294" s="6">
        <v>19647336119044</v>
      </c>
      <c r="C294" s="7" t="s">
        <v>9</v>
      </c>
      <c r="D294" s="8">
        <v>630693.84004875005</v>
      </c>
      <c r="E294" s="9">
        <v>661766.24</v>
      </c>
      <c r="F294" s="10" t="s">
        <v>10</v>
      </c>
      <c r="G294" s="11">
        <v>630693.84004875005</v>
      </c>
      <c r="H294" s="11">
        <f>Table2425[[#This Row],[Total Lease Award]]*0.9</f>
        <v>567624.45604387508</v>
      </c>
      <c r="J294" s="12"/>
      <c r="N294" s="12"/>
    </row>
    <row r="295" spans="1:14">
      <c r="A295" s="5" t="s">
        <v>305</v>
      </c>
      <c r="B295" s="6">
        <v>37683386115570</v>
      </c>
      <c r="C295" s="7" t="s">
        <v>9</v>
      </c>
      <c r="D295" s="8">
        <v>265125.46499999997</v>
      </c>
      <c r="E295" s="9">
        <v>294092.79999999999</v>
      </c>
      <c r="F295" s="10" t="s">
        <v>10</v>
      </c>
      <c r="G295" s="11">
        <v>265125.46499999997</v>
      </c>
      <c r="H295" s="11">
        <f>Table2425[[#This Row],[Total Lease Award]]*0.9</f>
        <v>238612.91849999997</v>
      </c>
      <c r="J295" s="12"/>
      <c r="N295" s="12"/>
    </row>
    <row r="296" spans="1:14">
      <c r="A296" s="5" t="s">
        <v>306</v>
      </c>
      <c r="B296" s="6">
        <v>19647330100289</v>
      </c>
      <c r="C296" s="7" t="s">
        <v>9</v>
      </c>
      <c r="D296" s="8">
        <v>483284.59215975</v>
      </c>
      <c r="E296" s="9">
        <v>572964</v>
      </c>
      <c r="F296" s="10" t="s">
        <v>10</v>
      </c>
      <c r="G296" s="11">
        <v>483284.59215975</v>
      </c>
      <c r="H296" s="11">
        <f>Table2425[[#This Row],[Total Lease Award]]*0.9</f>
        <v>434956.13294377498</v>
      </c>
      <c r="J296" s="12"/>
      <c r="N296" s="12"/>
    </row>
    <row r="297" spans="1:14">
      <c r="A297" s="5" t="s">
        <v>307</v>
      </c>
      <c r="B297" s="6">
        <v>1611190119222</v>
      </c>
      <c r="C297" s="7" t="s">
        <v>9</v>
      </c>
      <c r="D297" s="8">
        <v>44704.972647000002</v>
      </c>
      <c r="E297" s="9">
        <v>75991.396799999988</v>
      </c>
      <c r="F297" s="10" t="s">
        <v>10</v>
      </c>
      <c r="G297" s="11">
        <v>44704.972647000002</v>
      </c>
      <c r="H297" s="11">
        <f>Table2425[[#This Row],[Total Lease Award]]*0.9</f>
        <v>40234.475382300006</v>
      </c>
      <c r="J297" s="12"/>
      <c r="N297" s="12"/>
    </row>
    <row r="298" spans="1:14">
      <c r="A298" s="5" t="s">
        <v>308</v>
      </c>
      <c r="B298" s="6">
        <v>29102980114330</v>
      </c>
      <c r="C298" s="7" t="s">
        <v>9</v>
      </c>
      <c r="D298" s="8">
        <v>511958.71462500002</v>
      </c>
      <c r="E298" s="9">
        <v>645137.36</v>
      </c>
      <c r="F298" s="10" t="s">
        <v>10</v>
      </c>
      <c r="G298" s="11">
        <v>511958.71462500002</v>
      </c>
      <c r="H298" s="11">
        <f>Table2425[[#This Row],[Total Lease Award]]*0.9</f>
        <v>460762.84316250001</v>
      </c>
      <c r="J298" s="12"/>
      <c r="N298" s="12"/>
    </row>
    <row r="299" spans="1:14">
      <c r="A299" s="5" t="s">
        <v>309</v>
      </c>
      <c r="B299" s="6">
        <v>19647330102541</v>
      </c>
      <c r="C299" s="7" t="s">
        <v>9</v>
      </c>
      <c r="D299" s="8">
        <v>1461078.1228844998</v>
      </c>
      <c r="E299" s="9">
        <v>1044043.7999999999</v>
      </c>
      <c r="F299" s="10" t="s">
        <v>12</v>
      </c>
      <c r="G299" s="11">
        <v>1044043.7999999999</v>
      </c>
      <c r="H299" s="11">
        <f>Table2425[[#This Row],[Total Lease Award]]*0.9</f>
        <v>939639.41999999993</v>
      </c>
      <c r="J299" s="12"/>
      <c r="N299" s="12"/>
    </row>
    <row r="300" spans="1:14">
      <c r="A300" s="5" t="s">
        <v>310</v>
      </c>
      <c r="B300" s="6">
        <v>19647330120071</v>
      </c>
      <c r="C300" s="7" t="s">
        <v>9</v>
      </c>
      <c r="D300" s="8">
        <v>405918.74249999999</v>
      </c>
      <c r="E300" s="9">
        <v>264338.88</v>
      </c>
      <c r="F300" s="10" t="s">
        <v>12</v>
      </c>
      <c r="G300" s="11">
        <v>264338.88</v>
      </c>
      <c r="H300" s="11">
        <f>Table2425[[#This Row],[Total Lease Award]]*0.9</f>
        <v>237904.992</v>
      </c>
      <c r="J300" s="12"/>
      <c r="N300" s="12"/>
    </row>
    <row r="301" spans="1:14">
      <c r="A301" s="5" t="s">
        <v>311</v>
      </c>
      <c r="B301" s="6">
        <v>19647330111211</v>
      </c>
      <c r="C301" s="7" t="s">
        <v>9</v>
      </c>
      <c r="D301" s="8">
        <v>119789.09131724997</v>
      </c>
      <c r="E301" s="9">
        <v>168940.13073856977</v>
      </c>
      <c r="F301" s="10" t="s">
        <v>10</v>
      </c>
      <c r="G301" s="11">
        <v>119789.09131724997</v>
      </c>
      <c r="H301" s="11">
        <f>Table2425[[#This Row],[Total Lease Award]]*0.9</f>
        <v>107810.18218552497</v>
      </c>
      <c r="J301" s="12"/>
      <c r="N301" s="12"/>
    </row>
    <row r="302" spans="1:14">
      <c r="A302" s="5" t="s">
        <v>312</v>
      </c>
      <c r="B302" s="6">
        <v>34674210140178</v>
      </c>
      <c r="C302" s="7" t="s">
        <v>9</v>
      </c>
      <c r="D302" s="8">
        <v>305164.49166000006</v>
      </c>
      <c r="E302" s="9">
        <v>210919.67999999999</v>
      </c>
      <c r="F302" s="10" t="s">
        <v>12</v>
      </c>
      <c r="G302" s="11">
        <v>210919.67999999999</v>
      </c>
      <c r="H302" s="11">
        <f>Table2425[[#This Row],[Total Lease Award]]*0.9</f>
        <v>189827.712</v>
      </c>
      <c r="J302" s="12"/>
      <c r="N302" s="12"/>
    </row>
    <row r="303" spans="1:14">
      <c r="A303" s="5" t="s">
        <v>313</v>
      </c>
      <c r="B303" s="6">
        <v>19647330128371</v>
      </c>
      <c r="C303" s="7" t="s">
        <v>9</v>
      </c>
      <c r="D303" s="8">
        <v>480089.87412457936</v>
      </c>
      <c r="E303" s="9">
        <v>570187.4164194722</v>
      </c>
      <c r="F303" s="10" t="s">
        <v>10</v>
      </c>
      <c r="G303" s="11">
        <v>480089.87412457936</v>
      </c>
      <c r="H303" s="11">
        <f>Table2425[[#This Row],[Total Lease Award]]*0.9</f>
        <v>432080.88671212143</v>
      </c>
      <c r="J303" s="12"/>
      <c r="N303" s="12"/>
    </row>
    <row r="304" spans="1:14">
      <c r="A304" s="5" t="s">
        <v>314</v>
      </c>
      <c r="B304" s="6">
        <v>19647330117614</v>
      </c>
      <c r="C304" s="7" t="s">
        <v>9</v>
      </c>
      <c r="D304" s="8">
        <v>429507.48</v>
      </c>
      <c r="E304" s="9">
        <v>421236.24000000005</v>
      </c>
      <c r="F304" s="10" t="s">
        <v>12</v>
      </c>
      <c r="G304" s="11">
        <v>421236.24000000005</v>
      </c>
      <c r="H304" s="11">
        <f>Table2425[[#This Row],[Total Lease Award]]*0.9</f>
        <v>379112.61600000004</v>
      </c>
      <c r="J304" s="12"/>
      <c r="N304" s="12"/>
    </row>
    <row r="305" spans="1:14">
      <c r="A305" s="5" t="s">
        <v>315</v>
      </c>
      <c r="B305" s="6">
        <v>19647330133702</v>
      </c>
      <c r="C305" s="7" t="s">
        <v>9</v>
      </c>
      <c r="D305" s="8">
        <v>225133.42499999999</v>
      </c>
      <c r="E305" s="9">
        <v>212915.72</v>
      </c>
      <c r="F305" s="10" t="s">
        <v>12</v>
      </c>
      <c r="G305" s="11">
        <v>212915.72</v>
      </c>
      <c r="H305" s="11">
        <f>Table2425[[#This Row],[Total Lease Award]]*0.9</f>
        <v>191624.14800000002</v>
      </c>
      <c r="J305" s="12"/>
      <c r="N305" s="12"/>
    </row>
    <row r="306" spans="1:14">
      <c r="A306" s="5" t="s">
        <v>316</v>
      </c>
      <c r="B306" s="6">
        <v>19643520128496</v>
      </c>
      <c r="C306" s="7" t="s">
        <v>9</v>
      </c>
      <c r="D306" s="8">
        <v>197761.19999999998</v>
      </c>
      <c r="E306" s="9">
        <v>330739.52</v>
      </c>
      <c r="F306" s="10" t="s">
        <v>10</v>
      </c>
      <c r="G306" s="11">
        <v>197761.19999999998</v>
      </c>
      <c r="H306" s="11">
        <f>Table2425[[#This Row],[Total Lease Award]]*0.9</f>
        <v>177985.08</v>
      </c>
      <c r="J306" s="12"/>
      <c r="N306" s="12"/>
    </row>
    <row r="307" spans="1:14">
      <c r="A307" s="5" t="s">
        <v>317</v>
      </c>
      <c r="B307" s="6">
        <v>31669280141622</v>
      </c>
      <c r="C307" s="7" t="s">
        <v>9</v>
      </c>
      <c r="D307" s="8">
        <v>133038.26999999999</v>
      </c>
      <c r="E307" s="9">
        <v>261366.36</v>
      </c>
      <c r="F307" s="10" t="s">
        <v>10</v>
      </c>
      <c r="G307" s="11">
        <v>133038.26999999999</v>
      </c>
      <c r="H307" s="11">
        <f>Table2425[[#This Row],[Total Lease Award]]*0.9</f>
        <v>119734.443</v>
      </c>
      <c r="J307" s="12"/>
      <c r="N307" s="12"/>
    </row>
    <row r="308" spans="1:14">
      <c r="A308" s="5" t="s">
        <v>318</v>
      </c>
      <c r="B308" s="6">
        <v>34673300142208</v>
      </c>
      <c r="C308" s="7" t="s">
        <v>9</v>
      </c>
      <c r="D308" s="8">
        <v>181008.75</v>
      </c>
      <c r="E308" s="9">
        <v>216807.28</v>
      </c>
      <c r="F308" s="10" t="s">
        <v>10</v>
      </c>
      <c r="G308" s="11">
        <v>181008.75</v>
      </c>
      <c r="H308" s="11">
        <f>Table2425[[#This Row],[Total Lease Award]]*0.9</f>
        <v>162907.875</v>
      </c>
      <c r="J308" s="12"/>
      <c r="N308" s="12"/>
    </row>
    <row r="309" spans="1:14">
      <c r="A309" s="5" t="s">
        <v>319</v>
      </c>
      <c r="B309" s="6">
        <v>19647330111484</v>
      </c>
      <c r="C309" s="7" t="s">
        <v>9</v>
      </c>
      <c r="D309" s="8">
        <v>106209.59647949999</v>
      </c>
      <c r="E309" s="9">
        <v>88299.64</v>
      </c>
      <c r="F309" s="10" t="s">
        <v>12</v>
      </c>
      <c r="G309" s="11">
        <v>88299.64</v>
      </c>
      <c r="H309" s="11">
        <f>Table2425[[#This Row],[Total Lease Award]]*0.9</f>
        <v>79469.676000000007</v>
      </c>
      <c r="J309" s="12"/>
      <c r="N309" s="12"/>
    </row>
    <row r="310" spans="1:14">
      <c r="A310" s="5" t="s">
        <v>320</v>
      </c>
      <c r="B310" s="6">
        <v>36678760120006</v>
      </c>
      <c r="C310" s="7" t="s">
        <v>9</v>
      </c>
      <c r="D310" s="8">
        <v>467875.71010799997</v>
      </c>
      <c r="E310" s="9">
        <v>568526.76</v>
      </c>
      <c r="F310" s="10" t="s">
        <v>10</v>
      </c>
      <c r="G310" s="11">
        <v>467875.71010799997</v>
      </c>
      <c r="H310" s="11">
        <f>Table2425[[#This Row],[Total Lease Award]]*0.9</f>
        <v>421088.13909720001</v>
      </c>
      <c r="J310" s="12"/>
      <c r="N310" s="12"/>
    </row>
    <row r="311" spans="1:14">
      <c r="A311" s="5" t="s">
        <v>321</v>
      </c>
      <c r="B311" s="6">
        <v>19756636120158</v>
      </c>
      <c r="C311" s="7" t="s">
        <v>9</v>
      </c>
      <c r="D311" s="8">
        <v>1230974.0122477498</v>
      </c>
      <c r="E311" s="9">
        <v>1228038.48</v>
      </c>
      <c r="F311" s="10" t="s">
        <v>12</v>
      </c>
      <c r="G311" s="11">
        <v>1228038.48</v>
      </c>
      <c r="H311" s="11">
        <f>Table2425[[#This Row],[Total Lease Award]]*0.9</f>
        <v>1105234.632</v>
      </c>
      <c r="J311" s="12"/>
      <c r="N311" s="12"/>
    </row>
    <row r="312" spans="1:14">
      <c r="A312" s="5" t="s">
        <v>322</v>
      </c>
      <c r="B312" s="6">
        <v>37684520114264</v>
      </c>
      <c r="C312" s="7" t="s">
        <v>9</v>
      </c>
      <c r="D312" s="8">
        <v>344810.88</v>
      </c>
      <c r="E312" s="9">
        <v>186751.80000000002</v>
      </c>
      <c r="F312" s="10" t="s">
        <v>12</v>
      </c>
      <c r="G312" s="11">
        <v>186751.80000000002</v>
      </c>
      <c r="H312" s="11">
        <f>Table2425[[#This Row],[Total Lease Award]]*0.9</f>
        <v>168076.62000000002</v>
      </c>
      <c r="J312" s="12"/>
      <c r="N312" s="12"/>
    </row>
    <row r="313" spans="1:14">
      <c r="A313" s="5" t="s">
        <v>323</v>
      </c>
      <c r="B313" s="6">
        <v>36103630115808</v>
      </c>
      <c r="C313" s="7" t="s">
        <v>9</v>
      </c>
      <c r="D313" s="8">
        <v>2185406.2800000003</v>
      </c>
      <c r="E313" s="9">
        <v>1662873.64</v>
      </c>
      <c r="F313" s="10" t="s">
        <v>12</v>
      </c>
      <c r="G313" s="11">
        <v>1662873.64</v>
      </c>
      <c r="H313" s="11">
        <f>Table2425[[#This Row],[Total Lease Award]]*0.9</f>
        <v>1496586.2759999998</v>
      </c>
      <c r="J313" s="12"/>
      <c r="N313" s="12"/>
    </row>
    <row r="314" spans="1:14">
      <c r="A314" s="5" t="s">
        <v>324</v>
      </c>
      <c r="B314" s="6">
        <v>33736760121673</v>
      </c>
      <c r="C314" s="7" t="s">
        <v>9</v>
      </c>
      <c r="D314" s="8">
        <v>254148.34034474997</v>
      </c>
      <c r="E314" s="9">
        <v>304948.96000000002</v>
      </c>
      <c r="F314" s="10" t="s">
        <v>10</v>
      </c>
      <c r="G314" s="11">
        <v>254148.34034474997</v>
      </c>
      <c r="H314" s="11">
        <f>Table2425[[#This Row],[Total Lease Award]]*0.9</f>
        <v>228733.50631027497</v>
      </c>
      <c r="J314" s="12"/>
      <c r="N314" s="12"/>
    </row>
    <row r="315" spans="1:14">
      <c r="A315" s="5" t="s">
        <v>325</v>
      </c>
      <c r="B315" s="6">
        <v>30666700106567</v>
      </c>
      <c r="C315" s="7" t="s">
        <v>9</v>
      </c>
      <c r="D315" s="8">
        <v>918749.97</v>
      </c>
      <c r="E315" s="9">
        <v>379664.04</v>
      </c>
      <c r="F315" s="10" t="s">
        <v>12</v>
      </c>
      <c r="G315" s="11">
        <v>379664.04</v>
      </c>
      <c r="H315" s="11">
        <f>Table2425[[#This Row],[Total Lease Award]]*0.9</f>
        <v>341697.636</v>
      </c>
      <c r="J315" s="12"/>
      <c r="N315" s="12"/>
    </row>
    <row r="316" spans="1:14">
      <c r="A316" s="5" t="s">
        <v>326</v>
      </c>
      <c r="B316" s="6">
        <v>1612596111660</v>
      </c>
      <c r="C316" s="7" t="s">
        <v>9</v>
      </c>
      <c r="D316" s="8">
        <v>263966.46207074996</v>
      </c>
      <c r="E316" s="9">
        <v>293173.76000000001</v>
      </c>
      <c r="F316" s="10" t="s">
        <v>10</v>
      </c>
      <c r="G316" s="11">
        <v>263966.46207074996</v>
      </c>
      <c r="H316" s="11">
        <f>Table2425[[#This Row],[Total Lease Award]]*0.9</f>
        <v>237569.81586367497</v>
      </c>
      <c r="J316" s="12"/>
      <c r="N316" s="12"/>
    </row>
    <row r="317" spans="1:14">
      <c r="A317" s="5" t="s">
        <v>327</v>
      </c>
      <c r="B317" s="6">
        <v>1612590114868</v>
      </c>
      <c r="C317" s="7" t="s">
        <v>9</v>
      </c>
      <c r="D317" s="8">
        <v>597890.37674924987</v>
      </c>
      <c r="E317" s="9">
        <v>430239.96</v>
      </c>
      <c r="F317" s="10" t="s">
        <v>12</v>
      </c>
      <c r="G317" s="11">
        <v>430239.96</v>
      </c>
      <c r="H317" s="11">
        <f>Table2425[[#This Row],[Total Lease Award]]*0.9</f>
        <v>387215.96400000004</v>
      </c>
      <c r="J317" s="12"/>
      <c r="N317" s="12"/>
    </row>
    <row r="318" spans="1:14">
      <c r="A318" s="5" t="s">
        <v>328</v>
      </c>
      <c r="B318" s="6">
        <v>1612590130617</v>
      </c>
      <c r="C318" s="7" t="s">
        <v>9</v>
      </c>
      <c r="D318" s="8">
        <v>112818.95999999999</v>
      </c>
      <c r="E318" s="9">
        <v>653796.44000000006</v>
      </c>
      <c r="F318" s="10" t="s">
        <v>10</v>
      </c>
      <c r="G318" s="11">
        <v>112818.95999999999</v>
      </c>
      <c r="H318" s="11">
        <f>Table2425[[#This Row],[Total Lease Award]]*0.9</f>
        <v>101537.064</v>
      </c>
      <c r="J318" s="12"/>
      <c r="N318" s="12"/>
    </row>
    <row r="319" spans="1:14">
      <c r="A319" s="5" t="s">
        <v>329</v>
      </c>
      <c r="B319" s="6">
        <v>1612593030772</v>
      </c>
      <c r="C319" s="7" t="s">
        <v>9</v>
      </c>
      <c r="D319" s="8">
        <v>982156.90769999998</v>
      </c>
      <c r="E319" s="9">
        <v>1130246.8799999999</v>
      </c>
      <c r="F319" s="10" t="s">
        <v>10</v>
      </c>
      <c r="G319" s="11">
        <v>982156.90769999998</v>
      </c>
      <c r="H319" s="11">
        <f>Table2425[[#This Row],[Total Lease Award]]*0.9</f>
        <v>883941.21693</v>
      </c>
      <c r="J319" s="12"/>
      <c r="N319" s="12"/>
    </row>
    <row r="320" spans="1:14">
      <c r="A320" s="5" t="s">
        <v>330</v>
      </c>
      <c r="B320" s="6">
        <v>1612590100065</v>
      </c>
      <c r="C320" s="7" t="s">
        <v>9</v>
      </c>
      <c r="D320" s="8">
        <v>218740.363434</v>
      </c>
      <c r="E320" s="9">
        <v>399495.2</v>
      </c>
      <c r="F320" s="10" t="s">
        <v>10</v>
      </c>
      <c r="G320" s="11">
        <v>218740.363434</v>
      </c>
      <c r="H320" s="11">
        <f>Table2425[[#This Row],[Total Lease Award]]*0.9</f>
        <v>196866.32709060001</v>
      </c>
      <c r="J320" s="12"/>
      <c r="N320" s="12"/>
    </row>
    <row r="321" spans="1:14">
      <c r="A321" s="5" t="s">
        <v>331</v>
      </c>
      <c r="B321" s="6">
        <v>27102726119663</v>
      </c>
      <c r="C321" s="7" t="s">
        <v>9</v>
      </c>
      <c r="D321" s="8">
        <v>206910</v>
      </c>
      <c r="E321" s="9">
        <v>248916.24</v>
      </c>
      <c r="F321" s="10" t="s">
        <v>10</v>
      </c>
      <c r="G321" s="11">
        <v>206910</v>
      </c>
      <c r="H321" s="11">
        <f>Table2425[[#This Row],[Total Lease Award]]*0.9</f>
        <v>186219</v>
      </c>
      <c r="J321" s="12"/>
      <c r="N321" s="12"/>
    </row>
    <row r="322" spans="1:14">
      <c r="A322" s="5" t="s">
        <v>332</v>
      </c>
      <c r="B322" s="6">
        <v>30103063030723</v>
      </c>
      <c r="C322" s="7" t="s">
        <v>9</v>
      </c>
      <c r="D322" s="8">
        <v>3456000</v>
      </c>
      <c r="E322" s="9">
        <v>3196794.48</v>
      </c>
      <c r="F322" s="10" t="s">
        <v>12</v>
      </c>
      <c r="G322" s="11">
        <v>3196794.48</v>
      </c>
      <c r="H322" s="11">
        <f>Table2425[[#This Row],[Total Lease Award]]*0.9</f>
        <v>2877115.0320000001</v>
      </c>
      <c r="J322" s="12"/>
      <c r="N322" s="12"/>
    </row>
    <row r="323" spans="1:14">
      <c r="A323" s="5" t="s">
        <v>333</v>
      </c>
      <c r="B323" s="6">
        <v>30103060139964</v>
      </c>
      <c r="C323" s="7" t="s">
        <v>9</v>
      </c>
      <c r="D323" s="8">
        <v>889476.75</v>
      </c>
      <c r="E323" s="9">
        <v>1018037.8400000001</v>
      </c>
      <c r="F323" s="10" t="s">
        <v>10</v>
      </c>
      <c r="G323" s="11">
        <v>889476.75</v>
      </c>
      <c r="H323" s="11">
        <f>Table2425[[#This Row],[Total Lease Award]]*0.9</f>
        <v>800529.07500000007</v>
      </c>
      <c r="J323" s="12"/>
      <c r="N323" s="12"/>
    </row>
    <row r="324" spans="1:14">
      <c r="A324" s="5" t="s">
        <v>334</v>
      </c>
      <c r="B324" s="6">
        <v>30666700109066</v>
      </c>
      <c r="C324" s="7" t="s">
        <v>9</v>
      </c>
      <c r="D324" s="8">
        <v>730884.96</v>
      </c>
      <c r="E324" s="9">
        <v>867013.72000000009</v>
      </c>
      <c r="F324" s="10" t="s">
        <v>10</v>
      </c>
      <c r="G324" s="11">
        <v>730884.96</v>
      </c>
      <c r="H324" s="11">
        <f>Table2425[[#This Row],[Total Lease Award]]*0.9</f>
        <v>657796.46400000004</v>
      </c>
      <c r="J324" s="12"/>
      <c r="N324" s="12"/>
    </row>
    <row r="325" spans="1:14">
      <c r="A325" s="5" t="s">
        <v>335</v>
      </c>
      <c r="B325" s="6">
        <v>41104130135269</v>
      </c>
      <c r="C325" s="7" t="s">
        <v>9</v>
      </c>
      <c r="D325" s="8">
        <v>52217.58303899999</v>
      </c>
      <c r="E325" s="9">
        <v>145854.51999999999</v>
      </c>
      <c r="F325" s="10" t="s">
        <v>10</v>
      </c>
      <c r="G325" s="11">
        <v>52217.58303899999</v>
      </c>
      <c r="H325" s="11">
        <f>Table2425[[#This Row],[Total Lease Award]]*0.9</f>
        <v>46995.824735099995</v>
      </c>
      <c r="J325" s="12"/>
      <c r="N325" s="12"/>
    </row>
    <row r="326" spans="1:14">
      <c r="A326" s="5" t="s">
        <v>336</v>
      </c>
      <c r="B326" s="6">
        <v>19648570125377</v>
      </c>
      <c r="C326" s="7" t="s">
        <v>9</v>
      </c>
      <c r="D326" s="8">
        <v>4084331.2199999997</v>
      </c>
      <c r="E326" s="9">
        <v>3050580.9599999995</v>
      </c>
      <c r="F326" s="10" t="s">
        <v>12</v>
      </c>
      <c r="G326" s="11">
        <v>3050580.9599999995</v>
      </c>
      <c r="H326" s="11">
        <f>Table2425[[#This Row],[Total Lease Award]]*0.9</f>
        <v>2745522.8639999996</v>
      </c>
      <c r="J326" s="12"/>
      <c r="N326" s="12"/>
    </row>
    <row r="327" spans="1:14">
      <c r="A327" s="5" t="s">
        <v>337</v>
      </c>
      <c r="B327" s="6">
        <v>19647336120489</v>
      </c>
      <c r="C327" s="7" t="s">
        <v>9</v>
      </c>
      <c r="D327" s="8">
        <v>252149.43599999999</v>
      </c>
      <c r="E327" s="9">
        <v>386585.56</v>
      </c>
      <c r="F327" s="10" t="s">
        <v>10</v>
      </c>
      <c r="G327" s="11">
        <v>252149.43599999999</v>
      </c>
      <c r="H327" s="11">
        <f>Table2425[[#This Row],[Total Lease Award]]*0.9</f>
        <v>226934.49239999999</v>
      </c>
      <c r="J327" s="12"/>
      <c r="N327" s="12"/>
    </row>
    <row r="328" spans="1:14">
      <c r="A328" s="5" t="s">
        <v>338</v>
      </c>
      <c r="B328" s="6">
        <v>4615316112999</v>
      </c>
      <c r="C328" s="7" t="s">
        <v>9</v>
      </c>
      <c r="D328" s="8">
        <v>32974.087499999994</v>
      </c>
      <c r="E328" s="9">
        <v>194333.88</v>
      </c>
      <c r="F328" s="10" t="s">
        <v>10</v>
      </c>
      <c r="G328" s="11">
        <v>32974.087499999994</v>
      </c>
      <c r="H328" s="11">
        <f>Table2425[[#This Row],[Total Lease Award]]*0.9</f>
        <v>29676.678749999995</v>
      </c>
      <c r="J328" s="12"/>
      <c r="N328" s="12"/>
    </row>
    <row r="329" spans="1:14">
      <c r="A329" s="5" t="s">
        <v>339</v>
      </c>
      <c r="B329" s="6">
        <v>58727360121632</v>
      </c>
      <c r="C329" s="7" t="s">
        <v>9</v>
      </c>
      <c r="D329" s="8">
        <v>175082.24583000003</v>
      </c>
      <c r="E329" s="9">
        <v>275597.12</v>
      </c>
      <c r="F329" s="10" t="s">
        <v>10</v>
      </c>
      <c r="G329" s="11">
        <v>175082.24583000003</v>
      </c>
      <c r="H329" s="11">
        <f>Table2425[[#This Row],[Total Lease Award]]*0.9</f>
        <v>157574.02124700003</v>
      </c>
      <c r="J329" s="12"/>
      <c r="N329" s="12"/>
    </row>
    <row r="330" spans="1:14">
      <c r="A330" s="5" t="s">
        <v>340</v>
      </c>
      <c r="B330" s="6">
        <v>36750440112441</v>
      </c>
      <c r="C330" s="7" t="s">
        <v>9</v>
      </c>
      <c r="D330" s="8">
        <v>971652.13500000013</v>
      </c>
      <c r="E330" s="9">
        <v>567220</v>
      </c>
      <c r="F330" s="10" t="s">
        <v>12</v>
      </c>
      <c r="G330" s="11">
        <v>567220</v>
      </c>
      <c r="H330" s="11">
        <f>Table2425[[#This Row],[Total Lease Award]]*0.9</f>
        <v>510498</v>
      </c>
      <c r="J330" s="12"/>
      <c r="N330" s="12"/>
    </row>
    <row r="331" spans="1:14">
      <c r="A331" s="5" t="s">
        <v>341</v>
      </c>
      <c r="B331" s="6">
        <v>15636280128504</v>
      </c>
      <c r="C331" s="7" t="s">
        <v>9</v>
      </c>
      <c r="D331" s="8">
        <v>9000</v>
      </c>
      <c r="E331" s="9">
        <v>64232.28</v>
      </c>
      <c r="F331" s="10" t="s">
        <v>10</v>
      </c>
      <c r="G331" s="11">
        <v>9000</v>
      </c>
      <c r="H331" s="11">
        <f>Table2425[[#This Row],[Total Lease Award]]*0.9</f>
        <v>8100</v>
      </c>
      <c r="J331" s="12"/>
      <c r="N331" s="12"/>
    </row>
    <row r="332" spans="1:14">
      <c r="A332" s="5" t="s">
        <v>342</v>
      </c>
      <c r="B332" s="6">
        <v>45699480141580</v>
      </c>
      <c r="C332" s="7" t="s">
        <v>9</v>
      </c>
      <c r="D332" s="8">
        <v>334163.58702299994</v>
      </c>
      <c r="E332" s="9">
        <v>320314.15999999997</v>
      </c>
      <c r="F332" s="10" t="s">
        <v>12</v>
      </c>
      <c r="G332" s="11">
        <v>320314.15999999997</v>
      </c>
      <c r="H332" s="11">
        <f>Table2425[[#This Row],[Total Lease Award]]*0.9</f>
        <v>288282.74400000001</v>
      </c>
      <c r="J332" s="12"/>
      <c r="N332" s="12"/>
    </row>
    <row r="333" spans="1:14">
      <c r="A333" s="5" t="s">
        <v>343</v>
      </c>
      <c r="B333" s="6">
        <v>19647330107755</v>
      </c>
      <c r="C333" s="7" t="s">
        <v>9</v>
      </c>
      <c r="D333" s="8">
        <v>497288.70000000007</v>
      </c>
      <c r="E333" s="9">
        <v>1232518.8</v>
      </c>
      <c r="F333" s="10" t="s">
        <v>10</v>
      </c>
      <c r="G333" s="11">
        <v>497288.70000000007</v>
      </c>
      <c r="H333" s="11">
        <f>Table2425[[#This Row],[Total Lease Award]]*0.9</f>
        <v>447559.83000000007</v>
      </c>
      <c r="J333" s="12"/>
      <c r="N333" s="12"/>
    </row>
    <row r="334" spans="1:14">
      <c r="A334" s="5" t="s">
        <v>344</v>
      </c>
      <c r="B334" s="6">
        <v>19647330127936</v>
      </c>
      <c r="C334" s="7" t="s">
        <v>9</v>
      </c>
      <c r="D334" s="8">
        <v>874957.48926525004</v>
      </c>
      <c r="E334" s="9">
        <v>412964.88</v>
      </c>
      <c r="F334" s="10" t="s">
        <v>12</v>
      </c>
      <c r="G334" s="11">
        <v>412964.88</v>
      </c>
      <c r="H334" s="11">
        <f>Table2425[[#This Row],[Total Lease Award]]*0.9</f>
        <v>371668.39199999999</v>
      </c>
      <c r="J334" s="12"/>
      <c r="N334" s="12"/>
    </row>
    <row r="335" spans="1:14">
      <c r="A335" s="5" t="s">
        <v>345</v>
      </c>
      <c r="B335" s="6">
        <v>36678760109850</v>
      </c>
      <c r="C335" s="7" t="s">
        <v>9</v>
      </c>
      <c r="D335" s="8">
        <v>191522.97</v>
      </c>
      <c r="E335" s="9">
        <v>509808.72</v>
      </c>
      <c r="F335" s="10" t="s">
        <v>10</v>
      </c>
      <c r="G335" s="11">
        <v>191522.97</v>
      </c>
      <c r="H335" s="11">
        <f>Table2425[[#This Row],[Total Lease Award]]*0.9</f>
        <v>172370.67300000001</v>
      </c>
      <c r="J335" s="12"/>
      <c r="N335" s="12"/>
    </row>
    <row r="336" spans="1:14">
      <c r="A336" s="5" t="s">
        <v>346</v>
      </c>
      <c r="B336" s="6">
        <v>19647330133298</v>
      </c>
      <c r="C336" s="7" t="s">
        <v>9</v>
      </c>
      <c r="D336" s="8">
        <v>338280.64062524994</v>
      </c>
      <c r="E336" s="9">
        <v>340504.32000000001</v>
      </c>
      <c r="F336" s="10" t="s">
        <v>10</v>
      </c>
      <c r="G336" s="11">
        <v>338280.64062524994</v>
      </c>
      <c r="H336" s="11">
        <f>Table2425[[#This Row],[Total Lease Award]]*0.9</f>
        <v>304452.57656272495</v>
      </c>
      <c r="J336" s="12"/>
      <c r="N336" s="12"/>
    </row>
    <row r="337" spans="1:14">
      <c r="A337" s="5" t="s">
        <v>347</v>
      </c>
      <c r="B337" s="6">
        <v>19647330129619</v>
      </c>
      <c r="C337" s="7" t="s">
        <v>9</v>
      </c>
      <c r="D337" s="8">
        <v>112500</v>
      </c>
      <c r="E337" s="9">
        <v>395460.04</v>
      </c>
      <c r="F337" s="10" t="s">
        <v>10</v>
      </c>
      <c r="G337" s="11">
        <v>112500</v>
      </c>
      <c r="H337" s="11">
        <f>Table2425[[#This Row],[Total Lease Award]]*0.9</f>
        <v>101250</v>
      </c>
      <c r="J337" s="12"/>
      <c r="N337" s="12"/>
    </row>
    <row r="338" spans="1:14">
      <c r="A338" s="5" t="s">
        <v>348</v>
      </c>
      <c r="B338" s="6">
        <v>19647336116750</v>
      </c>
      <c r="C338" s="7" t="s">
        <v>9</v>
      </c>
      <c r="D338" s="8">
        <v>643248.08999999985</v>
      </c>
      <c r="E338" s="9">
        <v>1038098.76</v>
      </c>
      <c r="F338" s="10" t="s">
        <v>10</v>
      </c>
      <c r="G338" s="11">
        <v>643248.08999999985</v>
      </c>
      <c r="H338" s="11">
        <f>Table2425[[#This Row],[Total Lease Award]]*0.9</f>
        <v>578923.28099999984</v>
      </c>
      <c r="J338" s="12"/>
      <c r="N338" s="12"/>
    </row>
    <row r="339" spans="1:14">
      <c r="A339" s="5" t="s">
        <v>349</v>
      </c>
      <c r="B339" s="6">
        <v>19647330112201</v>
      </c>
      <c r="C339" s="7" t="s">
        <v>9</v>
      </c>
      <c r="D339" s="8">
        <v>332908.96468499996</v>
      </c>
      <c r="E339" s="9">
        <v>349651.64</v>
      </c>
      <c r="F339" s="10" t="s">
        <v>10</v>
      </c>
      <c r="G339" s="11">
        <v>332908.96468499996</v>
      </c>
      <c r="H339" s="11">
        <f>Table2425[[#This Row],[Total Lease Award]]*0.9</f>
        <v>299618.06821649999</v>
      </c>
      <c r="J339" s="12"/>
      <c r="N339" s="12"/>
    </row>
    <row r="340" spans="1:14">
      <c r="A340" s="5" t="s">
        <v>350</v>
      </c>
      <c r="B340" s="6">
        <v>19647330129593</v>
      </c>
      <c r="C340" s="7" t="s">
        <v>9</v>
      </c>
      <c r="D340" s="8">
        <v>191812.45009950001</v>
      </c>
      <c r="E340" s="9">
        <v>278368.59999999998</v>
      </c>
      <c r="F340" s="10" t="s">
        <v>10</v>
      </c>
      <c r="G340" s="11">
        <v>191812.45009950001</v>
      </c>
      <c r="H340" s="11">
        <f>Table2425[[#This Row],[Total Lease Award]]*0.9</f>
        <v>172631.20508955003</v>
      </c>
      <c r="J340" s="12"/>
      <c r="N340" s="12"/>
    </row>
    <row r="341" spans="1:14">
      <c r="A341" s="5" t="s">
        <v>351</v>
      </c>
      <c r="B341" s="6">
        <v>19647330102442</v>
      </c>
      <c r="C341" s="7" t="s">
        <v>9</v>
      </c>
      <c r="D341" s="8">
        <v>480089.87412457936</v>
      </c>
      <c r="E341" s="9">
        <v>431618.52</v>
      </c>
      <c r="F341" s="10" t="s">
        <v>12</v>
      </c>
      <c r="G341" s="11">
        <v>431618.52</v>
      </c>
      <c r="H341" s="11">
        <f>Table2425[[#This Row],[Total Lease Award]]*0.9</f>
        <v>388456.66800000001</v>
      </c>
      <c r="J341" s="12"/>
      <c r="N341" s="12"/>
    </row>
    <row r="342" spans="1:14">
      <c r="A342" s="5" t="s">
        <v>352</v>
      </c>
      <c r="B342" s="6">
        <v>19647330122606</v>
      </c>
      <c r="C342" s="7" t="s">
        <v>9</v>
      </c>
      <c r="D342" s="8">
        <v>459002.33999999997</v>
      </c>
      <c r="E342" s="9">
        <v>590813.48</v>
      </c>
      <c r="F342" s="10" t="s">
        <v>10</v>
      </c>
      <c r="G342" s="11">
        <v>459002.33999999997</v>
      </c>
      <c r="H342" s="11">
        <f>Table2425[[#This Row],[Total Lease Award]]*0.9</f>
        <v>413102.10599999997</v>
      </c>
      <c r="J342" s="12"/>
      <c r="N342" s="12"/>
    </row>
    <row r="343" spans="1:14">
      <c r="A343" s="5" t="s">
        <v>353</v>
      </c>
      <c r="B343" s="6">
        <v>19647330102426</v>
      </c>
      <c r="C343" s="7" t="s">
        <v>9</v>
      </c>
      <c r="D343" s="8">
        <v>274563.24719999998</v>
      </c>
      <c r="E343" s="9">
        <v>352451.84000000003</v>
      </c>
      <c r="F343" s="10" t="s">
        <v>10</v>
      </c>
      <c r="G343" s="11">
        <v>274563.24719999998</v>
      </c>
      <c r="H343" s="11">
        <f>Table2425[[#This Row],[Total Lease Award]]*0.9</f>
        <v>247106.92247999998</v>
      </c>
      <c r="J343" s="12"/>
      <c r="N343" s="12"/>
    </row>
    <row r="344" spans="1:14">
      <c r="A344" s="5" t="s">
        <v>354</v>
      </c>
      <c r="B344" s="6">
        <v>19647330133280</v>
      </c>
      <c r="C344" s="7" t="s">
        <v>9</v>
      </c>
      <c r="D344" s="8">
        <v>271222.83072900004</v>
      </c>
      <c r="E344" s="9">
        <v>466814.88</v>
      </c>
      <c r="F344" s="10" t="s">
        <v>10</v>
      </c>
      <c r="G344" s="11">
        <v>271222.83072900004</v>
      </c>
      <c r="H344" s="11">
        <f>Table2425[[#This Row],[Total Lease Award]]*0.9</f>
        <v>244100.54765610004</v>
      </c>
      <c r="J344" s="12"/>
      <c r="N344" s="12"/>
    </row>
    <row r="345" spans="1:14">
      <c r="A345" s="5" t="s">
        <v>355</v>
      </c>
      <c r="B345" s="6">
        <v>19647330133272</v>
      </c>
      <c r="C345" s="7" t="s">
        <v>9</v>
      </c>
      <c r="D345" s="8">
        <v>845999.7300000001</v>
      </c>
      <c r="E345" s="9">
        <v>1061462.48</v>
      </c>
      <c r="F345" s="10" t="s">
        <v>10</v>
      </c>
      <c r="G345" s="11">
        <v>845999.7300000001</v>
      </c>
      <c r="H345" s="11">
        <f>Table2425[[#This Row],[Total Lease Award]]*0.9</f>
        <v>761399.7570000001</v>
      </c>
      <c r="J345" s="12"/>
      <c r="N345" s="12"/>
    </row>
    <row r="346" spans="1:14">
      <c r="A346" s="5" t="s">
        <v>356</v>
      </c>
      <c r="B346" s="6">
        <v>33672150126128</v>
      </c>
      <c r="C346" s="7" t="s">
        <v>9</v>
      </c>
      <c r="D346" s="8">
        <v>510060.04669799993</v>
      </c>
      <c r="E346" s="9">
        <v>874208.08</v>
      </c>
      <c r="F346" s="10" t="s">
        <v>10</v>
      </c>
      <c r="G346" s="11">
        <v>510060.04669799993</v>
      </c>
      <c r="H346" s="11">
        <f>Table2425[[#This Row],[Total Lease Award]]*0.9</f>
        <v>459054.04202819994</v>
      </c>
      <c r="J346" s="12"/>
      <c r="N346" s="12"/>
    </row>
    <row r="347" spans="1:14">
      <c r="A347" s="5" t="s">
        <v>357</v>
      </c>
      <c r="B347" s="6">
        <v>12626790137653</v>
      </c>
      <c r="C347" s="7" t="s">
        <v>9</v>
      </c>
      <c r="D347" s="8">
        <v>169357.5</v>
      </c>
      <c r="E347" s="9">
        <v>289224.76</v>
      </c>
      <c r="F347" s="10" t="s">
        <v>10</v>
      </c>
      <c r="G347" s="11">
        <v>169357.5</v>
      </c>
      <c r="H347" s="11">
        <f>Table2425[[#This Row],[Total Lease Award]]*0.9</f>
        <v>152421.75</v>
      </c>
      <c r="J347" s="12"/>
      <c r="N347" s="12"/>
    </row>
    <row r="348" spans="1:14">
      <c r="A348" s="5" t="s">
        <v>358</v>
      </c>
      <c r="B348" s="6">
        <v>23656152330413</v>
      </c>
      <c r="C348" s="7" t="s">
        <v>9</v>
      </c>
      <c r="D348" s="8">
        <v>23577.379807499998</v>
      </c>
      <c r="E348" s="9">
        <v>160085.28</v>
      </c>
      <c r="F348" s="10" t="s">
        <v>10</v>
      </c>
      <c r="G348" s="11">
        <v>23577.379807499998</v>
      </c>
      <c r="H348" s="11">
        <f>Table2425[[#This Row],[Total Lease Award]]*0.9</f>
        <v>21219.641826749998</v>
      </c>
      <c r="J348" s="12"/>
      <c r="N348" s="12"/>
    </row>
    <row r="349" spans="1:14">
      <c r="A349" s="5" t="s">
        <v>359</v>
      </c>
      <c r="B349" s="6">
        <v>19647330101683</v>
      </c>
      <c r="C349" s="7" t="s">
        <v>9</v>
      </c>
      <c r="D349" s="8">
        <v>716862.60746999993</v>
      </c>
      <c r="E349" s="9">
        <v>614435.68000000005</v>
      </c>
      <c r="F349" s="10" t="s">
        <v>12</v>
      </c>
      <c r="G349" s="11">
        <v>614435.68000000005</v>
      </c>
      <c r="H349" s="11">
        <f>Table2425[[#This Row],[Total Lease Award]]*0.9</f>
        <v>552992.11200000008</v>
      </c>
      <c r="J349" s="12"/>
      <c r="N349" s="12"/>
    </row>
    <row r="350" spans="1:14">
      <c r="A350" s="5" t="s">
        <v>360</v>
      </c>
      <c r="B350" s="6">
        <v>7617960126805</v>
      </c>
      <c r="C350" s="7" t="s">
        <v>9</v>
      </c>
      <c r="D350" s="8">
        <v>736305.82513199979</v>
      </c>
      <c r="E350" s="9">
        <v>387849.24</v>
      </c>
      <c r="F350" s="10" t="s">
        <v>12</v>
      </c>
      <c r="G350" s="11">
        <v>387849.24</v>
      </c>
      <c r="H350" s="11">
        <f>Table2425[[#This Row],[Total Lease Award]]*0.9</f>
        <v>349064.31599999999</v>
      </c>
      <c r="J350" s="12"/>
      <c r="N350" s="12"/>
    </row>
    <row r="351" spans="1:14">
      <c r="A351" s="5" t="s">
        <v>361</v>
      </c>
      <c r="B351" s="6">
        <v>7617960129643</v>
      </c>
      <c r="C351" s="7" t="s">
        <v>9</v>
      </c>
      <c r="D351" s="8">
        <v>736305.82513199979</v>
      </c>
      <c r="E351" s="9">
        <v>635027.92000000004</v>
      </c>
      <c r="F351" s="10" t="s">
        <v>12</v>
      </c>
      <c r="G351" s="11">
        <v>635027.92000000004</v>
      </c>
      <c r="H351" s="11">
        <f>Table2425[[#This Row],[Total Lease Award]]*0.9</f>
        <v>571525.12800000003</v>
      </c>
      <c r="J351" s="12"/>
      <c r="N351" s="12"/>
    </row>
    <row r="352" spans="1:14">
      <c r="A352" s="5" t="s">
        <v>362</v>
      </c>
      <c r="B352" s="6">
        <v>7617960110973</v>
      </c>
      <c r="C352" s="7" t="s">
        <v>9</v>
      </c>
      <c r="D352" s="8">
        <v>63000</v>
      </c>
      <c r="E352" s="9">
        <v>199134.86300649008</v>
      </c>
      <c r="F352" s="10" t="s">
        <v>10</v>
      </c>
      <c r="G352" s="11">
        <v>63000</v>
      </c>
      <c r="H352" s="11">
        <f>Table2425[[#This Row],[Total Lease Award]]*0.9</f>
        <v>56700</v>
      </c>
      <c r="J352" s="12"/>
      <c r="N352" s="12"/>
    </row>
    <row r="353" spans="1:14">
      <c r="A353" s="5" t="s">
        <v>363</v>
      </c>
      <c r="B353" s="6">
        <v>15101571530500</v>
      </c>
      <c r="C353" s="7" t="s">
        <v>9</v>
      </c>
      <c r="D353" s="8">
        <v>70006.5</v>
      </c>
      <c r="E353" s="9">
        <v>319409.48</v>
      </c>
      <c r="F353" s="10" t="s">
        <v>10</v>
      </c>
      <c r="G353" s="11">
        <v>70006.5</v>
      </c>
      <c r="H353" s="11">
        <f>Table2425[[#This Row],[Total Lease Award]]*0.9</f>
        <v>63005.85</v>
      </c>
      <c r="J353" s="12"/>
      <c r="N353" s="12"/>
    </row>
    <row r="354" spans="1:14">
      <c r="A354" s="5" t="s">
        <v>364</v>
      </c>
      <c r="B354" s="6">
        <v>19647330136994</v>
      </c>
      <c r="C354" s="7" t="s">
        <v>9</v>
      </c>
      <c r="D354" s="8">
        <v>371506.55919075001</v>
      </c>
      <c r="E354" s="9">
        <v>381904.2</v>
      </c>
      <c r="F354" s="10" t="s">
        <v>10</v>
      </c>
      <c r="G354" s="11">
        <v>371506.55919075001</v>
      </c>
      <c r="H354" s="11">
        <f>Table2425[[#This Row],[Total Lease Award]]*0.9</f>
        <v>334355.90327167499</v>
      </c>
      <c r="J354" s="12"/>
      <c r="N354" s="12"/>
    </row>
    <row r="355" spans="1:14">
      <c r="A355" s="5" t="s">
        <v>365</v>
      </c>
      <c r="B355" s="6">
        <v>19647330124222</v>
      </c>
      <c r="C355" s="7" t="s">
        <v>9</v>
      </c>
      <c r="D355" s="8">
        <v>391059.53359650006</v>
      </c>
      <c r="E355" s="9">
        <v>373044.08</v>
      </c>
      <c r="F355" s="10" t="s">
        <v>12</v>
      </c>
      <c r="G355" s="11">
        <v>373044.08</v>
      </c>
      <c r="H355" s="11">
        <f>Table2425[[#This Row],[Total Lease Award]]*0.9</f>
        <v>335739.67200000002</v>
      </c>
      <c r="J355" s="12"/>
      <c r="N355" s="12"/>
    </row>
    <row r="356" spans="1:14">
      <c r="A356" s="5" t="s">
        <v>366</v>
      </c>
      <c r="B356" s="6">
        <v>57726940131706</v>
      </c>
      <c r="C356" s="7" t="s">
        <v>9</v>
      </c>
      <c r="D356" s="8">
        <v>778763.94</v>
      </c>
      <c r="E356" s="9">
        <v>591301.72</v>
      </c>
      <c r="F356" s="10" t="s">
        <v>12</v>
      </c>
      <c r="G356" s="11">
        <v>591301.72</v>
      </c>
      <c r="H356" s="11">
        <f>Table2425[[#This Row],[Total Lease Award]]*0.9</f>
        <v>532171.54799999995</v>
      </c>
      <c r="J356" s="12"/>
      <c r="N356" s="12"/>
    </row>
    <row r="357" spans="1:14">
      <c r="A357" s="5" t="s">
        <v>367</v>
      </c>
      <c r="B357" s="6">
        <v>39773880127134</v>
      </c>
      <c r="C357" s="7" t="s">
        <v>9</v>
      </c>
      <c r="D357" s="8">
        <v>171000</v>
      </c>
      <c r="E357" s="9">
        <v>1298933.8</v>
      </c>
      <c r="F357" s="10" t="s">
        <v>10</v>
      </c>
      <c r="G357" s="11">
        <v>171000</v>
      </c>
      <c r="H357" s="11">
        <f>Table2425[[#This Row],[Total Lease Award]]*0.9</f>
        <v>153900</v>
      </c>
      <c r="J357" s="12"/>
      <c r="N357" s="12"/>
    </row>
    <row r="358" spans="1:14">
      <c r="A358" s="5" t="s">
        <v>368</v>
      </c>
      <c r="B358" s="6">
        <v>23656150115055</v>
      </c>
      <c r="C358" s="7" t="s">
        <v>9</v>
      </c>
      <c r="D358" s="8">
        <v>168675.3</v>
      </c>
      <c r="E358" s="9">
        <v>313665.48</v>
      </c>
      <c r="F358" s="10" t="s">
        <v>10</v>
      </c>
      <c r="G358" s="11">
        <v>168675.3</v>
      </c>
      <c r="H358" s="11">
        <f>Table2425[[#This Row],[Total Lease Award]]*0.9</f>
        <v>151807.76999999999</v>
      </c>
      <c r="J358" s="12"/>
      <c r="N358" s="12"/>
    </row>
    <row r="359" spans="1:14">
      <c r="A359" s="5" t="s">
        <v>369</v>
      </c>
      <c r="B359" s="6">
        <v>33103300110833</v>
      </c>
      <c r="C359" s="7" t="s">
        <v>9</v>
      </c>
      <c r="D359" s="8">
        <v>2951667.340665</v>
      </c>
      <c r="E359" s="9">
        <v>4371298.88</v>
      </c>
      <c r="F359" s="10" t="s">
        <v>10</v>
      </c>
      <c r="G359" s="11">
        <v>2951667.340665</v>
      </c>
      <c r="H359" s="11">
        <f>Table2425[[#This Row],[Total Lease Award]]*0.9</f>
        <v>2656500.6065985002</v>
      </c>
      <c r="J359" s="12"/>
      <c r="N359" s="12"/>
    </row>
    <row r="360" spans="1:14">
      <c r="A360" s="5" t="s">
        <v>370</v>
      </c>
      <c r="B360" s="6">
        <v>43104390125781</v>
      </c>
      <c r="C360" s="7" t="s">
        <v>9</v>
      </c>
      <c r="D360" s="8">
        <v>689570.01358424989</v>
      </c>
      <c r="E360" s="9">
        <v>666835.31999999995</v>
      </c>
      <c r="F360" s="10" t="s">
        <v>12</v>
      </c>
      <c r="G360" s="11">
        <v>666835.31999999995</v>
      </c>
      <c r="H360" s="11">
        <f>Table2425[[#This Row],[Total Lease Award]]*0.9</f>
        <v>600151.78799999994</v>
      </c>
      <c r="J360" s="12"/>
      <c r="N360" s="12"/>
    </row>
    <row r="361" spans="1:14">
      <c r="A361" s="5" t="s">
        <v>371</v>
      </c>
      <c r="B361" s="6">
        <v>43104390125799</v>
      </c>
      <c r="C361" s="7" t="s">
        <v>9</v>
      </c>
      <c r="D361" s="8">
        <v>544540.245</v>
      </c>
      <c r="E361" s="9">
        <v>699102.24</v>
      </c>
      <c r="F361" s="10" t="s">
        <v>10</v>
      </c>
      <c r="G361" s="11">
        <v>544540.245</v>
      </c>
      <c r="H361" s="11">
        <f>Table2425[[#This Row],[Total Lease Award]]*0.9</f>
        <v>490086.2205</v>
      </c>
      <c r="J361" s="12"/>
      <c r="N361" s="12"/>
    </row>
    <row r="362" spans="1:14">
      <c r="A362" s="5" t="s">
        <v>372</v>
      </c>
      <c r="B362" s="6">
        <v>7616480137430</v>
      </c>
      <c r="C362" s="7" t="s">
        <v>9</v>
      </c>
      <c r="D362" s="8">
        <v>852573.87516375002</v>
      </c>
      <c r="E362" s="9">
        <v>683636.52</v>
      </c>
      <c r="F362" s="10" t="s">
        <v>12</v>
      </c>
      <c r="G362" s="11">
        <v>683636.52</v>
      </c>
      <c r="H362" s="11">
        <f>Table2425[[#This Row],[Total Lease Award]]*0.9</f>
        <v>615272.86800000002</v>
      </c>
      <c r="J362" s="12"/>
      <c r="N362" s="12"/>
    </row>
    <row r="363" spans="1:14">
      <c r="A363" s="5" t="s">
        <v>373</v>
      </c>
      <c r="B363" s="6">
        <v>43104390123281</v>
      </c>
      <c r="C363" s="7" t="s">
        <v>9</v>
      </c>
      <c r="D363" s="8">
        <v>639981.32188725006</v>
      </c>
      <c r="E363" s="9">
        <v>533416.56000000006</v>
      </c>
      <c r="F363" s="10" t="s">
        <v>12</v>
      </c>
      <c r="G363" s="11">
        <v>533416.56000000006</v>
      </c>
      <c r="H363" s="11">
        <f>Table2425[[#This Row],[Total Lease Award]]*0.9</f>
        <v>480074.90400000004</v>
      </c>
      <c r="J363" s="12"/>
      <c r="N363" s="12"/>
    </row>
    <row r="364" spans="1:14">
      <c r="A364" s="5" t="s">
        <v>374</v>
      </c>
      <c r="B364" s="6">
        <v>43104390131110</v>
      </c>
      <c r="C364" s="7" t="s">
        <v>9</v>
      </c>
      <c r="D364" s="8">
        <v>869587.38000000012</v>
      </c>
      <c r="E364" s="9">
        <v>679141.84</v>
      </c>
      <c r="F364" s="10" t="s">
        <v>12</v>
      </c>
      <c r="G364" s="11">
        <v>679141.84</v>
      </c>
      <c r="H364" s="11">
        <f>Table2425[[#This Row],[Total Lease Award]]*0.9</f>
        <v>611227.65599999996</v>
      </c>
      <c r="J364" s="12"/>
      <c r="N364" s="12"/>
    </row>
    <row r="365" spans="1:14">
      <c r="A365" s="5" t="s">
        <v>375</v>
      </c>
      <c r="B365" s="6">
        <v>43104390120642</v>
      </c>
      <c r="C365" s="7" t="s">
        <v>9</v>
      </c>
      <c r="D365" s="8">
        <v>747276.17517900001</v>
      </c>
      <c r="E365" s="9">
        <v>409949.28</v>
      </c>
      <c r="F365" s="10" t="s">
        <v>12</v>
      </c>
      <c r="G365" s="11">
        <v>409949.28</v>
      </c>
      <c r="H365" s="11">
        <f>Table2425[[#This Row],[Total Lease Award]]*0.9</f>
        <v>368954.35200000001</v>
      </c>
      <c r="J365" s="12"/>
      <c r="N365" s="12"/>
    </row>
    <row r="366" spans="1:14">
      <c r="A366" s="5" t="s">
        <v>376</v>
      </c>
      <c r="B366" s="6">
        <v>43104390113704</v>
      </c>
      <c r="C366" s="7" t="s">
        <v>9</v>
      </c>
      <c r="D366" s="8">
        <v>720592.20186974993</v>
      </c>
      <c r="E366" s="9">
        <v>597088.80000000005</v>
      </c>
      <c r="F366" s="10" t="s">
        <v>12</v>
      </c>
      <c r="G366" s="11">
        <v>597088.80000000005</v>
      </c>
      <c r="H366" s="11">
        <f>Table2425[[#This Row],[Total Lease Award]]*0.9</f>
        <v>537379.92000000004</v>
      </c>
      <c r="J366" s="12"/>
      <c r="N366" s="12"/>
    </row>
    <row r="367" spans="1:14">
      <c r="A367" s="5" t="s">
        <v>377</v>
      </c>
      <c r="B367" s="6">
        <v>43694500123299</v>
      </c>
      <c r="C367" s="7" t="s">
        <v>9</v>
      </c>
      <c r="D367" s="8">
        <v>710515.67249999999</v>
      </c>
      <c r="E367" s="9">
        <v>733250.32</v>
      </c>
      <c r="F367" s="10" t="s">
        <v>10</v>
      </c>
      <c r="G367" s="11">
        <v>710515.67249999999</v>
      </c>
      <c r="H367" s="11">
        <f>Table2425[[#This Row],[Total Lease Award]]*0.9</f>
        <v>639464.10525000002</v>
      </c>
      <c r="J367" s="12"/>
      <c r="N367" s="12"/>
    </row>
    <row r="368" spans="1:14">
      <c r="A368" s="5" t="s">
        <v>378</v>
      </c>
      <c r="B368" s="6">
        <v>43104390133496</v>
      </c>
      <c r="C368" s="7" t="s">
        <v>9</v>
      </c>
      <c r="D368" s="8">
        <v>720592.20186974993</v>
      </c>
      <c r="E368" s="9">
        <v>826446.72</v>
      </c>
      <c r="F368" s="10" t="s">
        <v>10</v>
      </c>
      <c r="G368" s="11">
        <v>720592.20186974993</v>
      </c>
      <c r="H368" s="11">
        <f>Table2425[[#This Row],[Total Lease Award]]*0.9</f>
        <v>648532.98168277496</v>
      </c>
      <c r="J368" s="12"/>
      <c r="N368" s="12"/>
    </row>
    <row r="369" spans="1:14">
      <c r="A369" s="5" t="s">
        <v>379</v>
      </c>
      <c r="B369" s="6">
        <v>43104390119024</v>
      </c>
      <c r="C369" s="7" t="s">
        <v>9</v>
      </c>
      <c r="D369" s="8">
        <v>485445.0675</v>
      </c>
      <c r="E369" s="9">
        <v>349637.27999999997</v>
      </c>
      <c r="F369" s="10" t="s">
        <v>12</v>
      </c>
      <c r="G369" s="11">
        <v>349637.27999999997</v>
      </c>
      <c r="H369" s="11">
        <f>Table2425[[#This Row],[Total Lease Award]]*0.9</f>
        <v>314673.55199999997</v>
      </c>
      <c r="J369" s="12"/>
      <c r="N369" s="12"/>
    </row>
    <row r="370" spans="1:14">
      <c r="A370" s="5" t="s">
        <v>380</v>
      </c>
      <c r="B370" s="6">
        <v>43694500128108</v>
      </c>
      <c r="C370" s="7" t="s">
        <v>9</v>
      </c>
      <c r="D370" s="8">
        <v>720674.23533524992</v>
      </c>
      <c r="E370" s="9">
        <v>738333.76</v>
      </c>
      <c r="F370" s="10" t="s">
        <v>10</v>
      </c>
      <c r="G370" s="11">
        <v>720674.23533524992</v>
      </c>
      <c r="H370" s="11">
        <f>Table2425[[#This Row],[Total Lease Award]]*0.9</f>
        <v>648606.81180172495</v>
      </c>
      <c r="J370" s="12"/>
      <c r="N370" s="12"/>
    </row>
    <row r="371" spans="1:14">
      <c r="A371" s="5" t="s">
        <v>381</v>
      </c>
      <c r="B371" s="6">
        <v>49709040101923</v>
      </c>
      <c r="C371" s="7" t="s">
        <v>9</v>
      </c>
      <c r="D371" s="8">
        <v>365048.92147499998</v>
      </c>
      <c r="E371" s="9">
        <v>1657775.84</v>
      </c>
      <c r="F371" s="10" t="s">
        <v>10</v>
      </c>
      <c r="G371" s="11">
        <v>365048.92147499998</v>
      </c>
      <c r="H371" s="11">
        <f>Table2425[[#This Row],[Total Lease Award]]*0.9</f>
        <v>328544.02932749997</v>
      </c>
      <c r="J371" s="12"/>
      <c r="N371" s="12"/>
    </row>
    <row r="372" spans="1:14">
      <c r="A372" s="5" t="s">
        <v>382</v>
      </c>
      <c r="B372" s="6">
        <v>19101990135582</v>
      </c>
      <c r="C372" s="7" t="s">
        <v>9</v>
      </c>
      <c r="D372" s="8">
        <v>529293.78</v>
      </c>
      <c r="E372" s="9">
        <v>524254.88000000006</v>
      </c>
      <c r="F372" s="10" t="s">
        <v>12</v>
      </c>
      <c r="G372" s="11">
        <v>524254.88000000006</v>
      </c>
      <c r="H372" s="11">
        <f>Table2425[[#This Row],[Total Lease Award]]*0.9</f>
        <v>471829.39200000005</v>
      </c>
      <c r="J372" s="12"/>
      <c r="N372" s="12"/>
    </row>
    <row r="373" spans="1:14">
      <c r="A373" s="5" t="s">
        <v>383</v>
      </c>
      <c r="B373" s="6">
        <v>57726940124875</v>
      </c>
      <c r="C373" s="7" t="s">
        <v>9</v>
      </c>
      <c r="D373" s="8">
        <v>268603.21316699998</v>
      </c>
      <c r="E373" s="9">
        <v>551912.24</v>
      </c>
      <c r="F373" s="10" t="s">
        <v>10</v>
      </c>
      <c r="G373" s="11">
        <v>268603.21316699998</v>
      </c>
      <c r="H373" s="11">
        <f>Table2425[[#This Row],[Total Lease Award]]*0.9</f>
        <v>241742.89185029999</v>
      </c>
      <c r="J373" s="12"/>
      <c r="N373" s="12"/>
    </row>
    <row r="374" spans="1:14">
      <c r="A374" s="5" t="s">
        <v>384</v>
      </c>
      <c r="B374" s="6">
        <v>30103060126037</v>
      </c>
      <c r="C374" s="7" t="s">
        <v>9</v>
      </c>
      <c r="D374" s="8">
        <v>1130711.2052759998</v>
      </c>
      <c r="E374" s="9">
        <v>1126958.44</v>
      </c>
      <c r="F374" s="10" t="s">
        <v>12</v>
      </c>
      <c r="G374" s="11">
        <v>1126958.44</v>
      </c>
      <c r="H374" s="11">
        <f>Table2425[[#This Row],[Total Lease Award]]*0.9</f>
        <v>1014262.596</v>
      </c>
      <c r="J374" s="12"/>
      <c r="N374" s="12"/>
    </row>
    <row r="375" spans="1:14">
      <c r="A375" s="5" t="s">
        <v>385</v>
      </c>
      <c r="B375" s="6">
        <v>37683380121681</v>
      </c>
      <c r="C375" s="7" t="s">
        <v>9</v>
      </c>
      <c r="D375" s="8">
        <v>158522.01602624997</v>
      </c>
      <c r="E375" s="9">
        <v>627891</v>
      </c>
      <c r="F375" s="10" t="s">
        <v>10</v>
      </c>
      <c r="G375" s="11">
        <v>158522.01602624997</v>
      </c>
      <c r="H375" s="11">
        <f>Table2425[[#This Row],[Total Lease Award]]*0.9</f>
        <v>142669.81442362498</v>
      </c>
      <c r="J375" s="12"/>
      <c r="N375" s="12"/>
    </row>
    <row r="376" spans="1:14">
      <c r="A376" s="5" t="s">
        <v>386</v>
      </c>
      <c r="B376" s="6">
        <v>33672496114748</v>
      </c>
      <c r="C376" s="7" t="s">
        <v>9</v>
      </c>
      <c r="D376" s="8">
        <v>1647288.9000000001</v>
      </c>
      <c r="E376" s="9">
        <v>2186755.16</v>
      </c>
      <c r="F376" s="10" t="s">
        <v>10</v>
      </c>
      <c r="G376" s="11">
        <v>1647288.9000000001</v>
      </c>
      <c r="H376" s="11">
        <f>Table2425[[#This Row],[Total Lease Award]]*0.9</f>
        <v>1482560.0100000002</v>
      </c>
      <c r="J376" s="12"/>
      <c r="N376" s="12"/>
    </row>
    <row r="377" spans="1:14">
      <c r="A377" s="5" t="s">
        <v>387</v>
      </c>
      <c r="B377" s="6">
        <v>37103710136085</v>
      </c>
      <c r="C377" s="7" t="s">
        <v>9</v>
      </c>
      <c r="D377" s="8">
        <v>290644.53794549999</v>
      </c>
      <c r="E377" s="9">
        <v>826834.44</v>
      </c>
      <c r="F377" s="10" t="s">
        <v>10</v>
      </c>
      <c r="G377" s="11">
        <v>290644.53794549999</v>
      </c>
      <c r="H377" s="11">
        <f>Table2425[[#This Row],[Total Lease Award]]*0.9</f>
        <v>261580.08415094999</v>
      </c>
      <c r="J377" s="12"/>
      <c r="N377" s="12"/>
    </row>
    <row r="378" spans="1:14">
      <c r="A378" s="5" t="s">
        <v>388</v>
      </c>
      <c r="B378" s="14">
        <v>30103060134288</v>
      </c>
      <c r="C378" s="7" t="s">
        <v>9</v>
      </c>
      <c r="D378" s="8">
        <v>1295032.1019524999</v>
      </c>
      <c r="E378" s="9">
        <v>822526.44</v>
      </c>
      <c r="F378" s="10" t="s">
        <v>12</v>
      </c>
      <c r="G378" s="11">
        <v>822526.44</v>
      </c>
      <c r="H378" s="11">
        <f>Table2425[[#This Row],[Total Lease Award]]*0.9</f>
        <v>740273.79599999997</v>
      </c>
      <c r="J378" s="12"/>
      <c r="N378" s="12"/>
    </row>
    <row r="379" spans="1:14">
      <c r="A379" s="5" t="s">
        <v>389</v>
      </c>
      <c r="B379" s="6">
        <v>19647330139097</v>
      </c>
      <c r="C379" s="7" t="s">
        <v>9</v>
      </c>
      <c r="D379" s="8">
        <v>772584.91679249995</v>
      </c>
      <c r="E379" s="9">
        <v>570264.31999999995</v>
      </c>
      <c r="F379" s="10" t="s">
        <v>12</v>
      </c>
      <c r="G379" s="11">
        <v>570264.31999999995</v>
      </c>
      <c r="H379" s="11">
        <f>Table2425[[#This Row],[Total Lease Award]]*0.9</f>
        <v>513237.88799999998</v>
      </c>
      <c r="J379" s="12"/>
      <c r="N379" s="12"/>
    </row>
    <row r="380" spans="1:14">
      <c r="A380" s="5" t="s">
        <v>390</v>
      </c>
      <c r="B380" s="14">
        <v>37683380122788</v>
      </c>
      <c r="C380" s="7" t="s">
        <v>9</v>
      </c>
      <c r="D380" s="8">
        <v>234000</v>
      </c>
      <c r="E380" s="9">
        <v>344640</v>
      </c>
      <c r="F380" s="10" t="s">
        <v>10</v>
      </c>
      <c r="G380" s="11">
        <v>234000</v>
      </c>
      <c r="H380" s="11">
        <f>Table2425[[#This Row],[Total Lease Award]]*0.9</f>
        <v>210600</v>
      </c>
      <c r="J380" s="12"/>
      <c r="N380" s="12"/>
    </row>
    <row r="381" spans="1:14">
      <c r="A381" s="5" t="s">
        <v>391</v>
      </c>
      <c r="B381" s="14">
        <v>19649071996693</v>
      </c>
      <c r="C381" s="7" t="s">
        <v>9</v>
      </c>
      <c r="D381" s="8">
        <v>613716.78656699997</v>
      </c>
      <c r="E381" s="9">
        <v>848733.44</v>
      </c>
      <c r="F381" s="10" t="s">
        <v>10</v>
      </c>
      <c r="G381" s="11">
        <v>613716.78656699997</v>
      </c>
      <c r="H381" s="11">
        <f>Table2425[[#This Row],[Total Lease Award]]*0.9</f>
        <v>552345.10791030002</v>
      </c>
      <c r="J381" s="12"/>
      <c r="N381" s="12"/>
    </row>
    <row r="382" spans="1:14">
      <c r="A382" s="5" t="s">
        <v>392</v>
      </c>
      <c r="B382" s="14">
        <v>49709386113039</v>
      </c>
      <c r="C382" s="7" t="s">
        <v>9</v>
      </c>
      <c r="D382" s="8">
        <v>194400</v>
      </c>
      <c r="E382" s="9">
        <v>379376.84</v>
      </c>
      <c r="F382" s="10" t="s">
        <v>10</v>
      </c>
      <c r="G382" s="11">
        <v>194400</v>
      </c>
      <c r="H382" s="11">
        <f>Table2425[[#This Row],[Total Lease Award]]*0.9</f>
        <v>174960</v>
      </c>
      <c r="J382" s="12"/>
      <c r="N382" s="12"/>
    </row>
    <row r="383" spans="1:14">
      <c r="A383" s="5" t="s">
        <v>393</v>
      </c>
      <c r="B383" s="14">
        <v>23656152330454</v>
      </c>
      <c r="C383" s="7" t="s">
        <v>9</v>
      </c>
      <c r="D383" s="8">
        <v>116732.21489999999</v>
      </c>
      <c r="E383" s="9">
        <v>176211.56</v>
      </c>
      <c r="F383" s="10" t="s">
        <v>10</v>
      </c>
      <c r="G383" s="11">
        <v>116732.21489999999</v>
      </c>
      <c r="H383" s="11">
        <f>Table2425[[#This Row],[Total Lease Award]]*0.9</f>
        <v>105058.99341</v>
      </c>
      <c r="J383" s="12"/>
      <c r="N383" s="12"/>
    </row>
    <row r="384" spans="1:14">
      <c r="A384" s="5" t="s">
        <v>394</v>
      </c>
      <c r="B384" s="14">
        <v>17640140141382</v>
      </c>
      <c r="C384" s="7" t="s">
        <v>9</v>
      </c>
      <c r="D384" s="8">
        <v>36385.199999999997</v>
      </c>
      <c r="E384" s="9">
        <v>79310.28</v>
      </c>
      <c r="F384" s="10" t="s">
        <v>10</v>
      </c>
      <c r="G384" s="11">
        <v>36385.199999999997</v>
      </c>
      <c r="H384" s="11">
        <f>Table2425[[#This Row],[Total Lease Award]]*0.9</f>
        <v>32746.679999999997</v>
      </c>
      <c r="J384" s="12"/>
      <c r="N384" s="12"/>
    </row>
    <row r="385" spans="1:14">
      <c r="A385" s="5" t="s">
        <v>395</v>
      </c>
      <c r="B385" s="14">
        <v>20652430100016</v>
      </c>
      <c r="C385" s="7" t="s">
        <v>9</v>
      </c>
      <c r="D385" s="8">
        <v>145540.79999999999</v>
      </c>
      <c r="E385" s="9">
        <v>318562.24</v>
      </c>
      <c r="F385" s="10" t="s">
        <v>10</v>
      </c>
      <c r="G385" s="11">
        <v>145540.79999999999</v>
      </c>
      <c r="H385" s="11">
        <f>Table2425[[#This Row],[Total Lease Award]]*0.9</f>
        <v>130986.71999999999</v>
      </c>
      <c r="J385" s="12"/>
      <c r="N385" s="12"/>
    </row>
    <row r="386" spans="1:14">
      <c r="A386" s="5" t="s">
        <v>396</v>
      </c>
      <c r="B386" s="14">
        <v>20652430134510</v>
      </c>
      <c r="C386" s="7" t="s">
        <v>9</v>
      </c>
      <c r="D386" s="8">
        <v>54577.799999999996</v>
      </c>
      <c r="E386" s="9">
        <v>106709.16</v>
      </c>
      <c r="F386" s="10" t="s">
        <v>10</v>
      </c>
      <c r="G386" s="11">
        <v>54577.799999999996</v>
      </c>
      <c r="H386" s="11">
        <f>Table2425[[#This Row],[Total Lease Award]]*0.9</f>
        <v>49120.02</v>
      </c>
      <c r="J386" s="12"/>
      <c r="N386" s="12"/>
    </row>
    <row r="387" spans="1:14">
      <c r="A387" s="5" t="s">
        <v>397</v>
      </c>
      <c r="B387" s="14">
        <v>37684520106120</v>
      </c>
      <c r="C387" s="7" t="s">
        <v>9</v>
      </c>
      <c r="D387" s="8">
        <v>456182.16137999995</v>
      </c>
      <c r="E387" s="9">
        <v>862791.88</v>
      </c>
      <c r="F387" s="10" t="s">
        <v>10</v>
      </c>
      <c r="G387" s="11">
        <v>456182.16137999995</v>
      </c>
      <c r="H387" s="11">
        <f>Table2425[[#This Row],[Total Lease Award]]*0.9</f>
        <v>410563.94524199999</v>
      </c>
      <c r="J387" s="12"/>
      <c r="N387" s="12"/>
    </row>
    <row r="388" spans="1:14">
      <c r="A388" s="5" t="s">
        <v>398</v>
      </c>
      <c r="B388" s="14">
        <v>37681970136408</v>
      </c>
      <c r="C388" s="7" t="s">
        <v>9</v>
      </c>
      <c r="D388" s="8">
        <v>267375</v>
      </c>
      <c r="E388" s="9">
        <v>198168</v>
      </c>
      <c r="F388" s="10" t="s">
        <v>12</v>
      </c>
      <c r="G388" s="11">
        <v>198168</v>
      </c>
      <c r="H388" s="11">
        <f>Table2425[[#This Row],[Total Lease Award]]*0.9</f>
        <v>178351.2</v>
      </c>
      <c r="J388" s="12"/>
      <c r="N388" s="12"/>
    </row>
    <row r="389" spans="1:14">
      <c r="A389" s="5" t="s">
        <v>399</v>
      </c>
      <c r="B389" s="14">
        <v>19647330137604</v>
      </c>
      <c r="C389" s="7" t="s">
        <v>9</v>
      </c>
      <c r="D389" s="8">
        <v>303981.24495600001</v>
      </c>
      <c r="E389" s="9">
        <v>342399.84</v>
      </c>
      <c r="F389" s="10" t="s">
        <v>10</v>
      </c>
      <c r="G389" s="11">
        <v>303981.24495600001</v>
      </c>
      <c r="H389" s="11">
        <f>Table2425[[#This Row],[Total Lease Award]]*0.9</f>
        <v>273583.12046040001</v>
      </c>
      <c r="J389" s="12"/>
      <c r="N389" s="12"/>
    </row>
    <row r="390" spans="1:14">
      <c r="A390" s="5" t="s">
        <v>400</v>
      </c>
      <c r="B390" s="14">
        <v>19647330112508</v>
      </c>
      <c r="C390" s="7" t="s">
        <v>9</v>
      </c>
      <c r="D390" s="8">
        <v>556326.26682074997</v>
      </c>
      <c r="E390" s="9">
        <v>708522.4</v>
      </c>
      <c r="F390" s="10" t="s">
        <v>10</v>
      </c>
      <c r="G390" s="11">
        <v>556326.26682074997</v>
      </c>
      <c r="H390" s="11">
        <f>Table2425[[#This Row],[Total Lease Award]]*0.9</f>
        <v>500693.64013867499</v>
      </c>
      <c r="J390" s="12"/>
      <c r="N390" s="12"/>
    </row>
    <row r="391" spans="1:14">
      <c r="A391" s="5" t="s">
        <v>401</v>
      </c>
      <c r="B391" s="14">
        <v>19647330100669</v>
      </c>
      <c r="C391" s="7" t="s">
        <v>9</v>
      </c>
      <c r="D391" s="8">
        <v>621291.48022799997</v>
      </c>
      <c r="E391" s="9">
        <v>629657.28</v>
      </c>
      <c r="F391" s="10" t="s">
        <v>10</v>
      </c>
      <c r="G391" s="11">
        <v>621291.48022799997</v>
      </c>
      <c r="H391" s="11">
        <f>Table2425[[#This Row],[Total Lease Award]]*0.9</f>
        <v>559162.33220519999</v>
      </c>
      <c r="J391" s="12"/>
      <c r="N391" s="12"/>
    </row>
    <row r="392" spans="1:14">
      <c r="A392" s="5" t="s">
        <v>402</v>
      </c>
      <c r="B392" s="14">
        <v>19647330136986</v>
      </c>
      <c r="C392" s="7" t="s">
        <v>9</v>
      </c>
      <c r="D392" s="8">
        <v>300104.83500000002</v>
      </c>
      <c r="E392" s="9">
        <v>396551.39999999997</v>
      </c>
      <c r="F392" s="10" t="s">
        <v>10</v>
      </c>
      <c r="G392" s="11">
        <v>300104.83500000002</v>
      </c>
      <c r="H392" s="11">
        <f>Table2425[[#This Row],[Total Lease Award]]*0.9</f>
        <v>270094.35150000005</v>
      </c>
      <c r="J392" s="12"/>
      <c r="N392" s="12"/>
    </row>
    <row r="393" spans="1:14">
      <c r="A393" s="5" t="s">
        <v>403</v>
      </c>
      <c r="B393" s="16">
        <v>39686760120725</v>
      </c>
      <c r="C393" s="7" t="s">
        <v>9</v>
      </c>
      <c r="D393" s="8">
        <v>510228.65900700004</v>
      </c>
      <c r="E393" s="9">
        <v>472917.88000000006</v>
      </c>
      <c r="F393" s="10" t="s">
        <v>12</v>
      </c>
      <c r="G393" s="11">
        <v>472917.88000000006</v>
      </c>
      <c r="H393" s="11">
        <f>Table2425[[#This Row],[Total Lease Award]]*0.9</f>
        <v>425626.09200000006</v>
      </c>
      <c r="J393" s="12"/>
      <c r="N393" s="12"/>
    </row>
    <row r="394" spans="1:14">
      <c r="A394" s="5" t="s">
        <v>404</v>
      </c>
      <c r="B394" s="16">
        <v>39686760120733</v>
      </c>
      <c r="C394" s="7" t="s">
        <v>9</v>
      </c>
      <c r="D394" s="8">
        <v>510228.65900700004</v>
      </c>
      <c r="E394" s="9">
        <v>608533.72</v>
      </c>
      <c r="F394" s="10" t="s">
        <v>10</v>
      </c>
      <c r="G394" s="11">
        <v>510228.65900700004</v>
      </c>
      <c r="H394" s="11">
        <f>Table2425[[#This Row],[Total Lease Award]]*0.9</f>
        <v>459205.79310630006</v>
      </c>
      <c r="J394" s="12"/>
      <c r="N394" s="12"/>
    </row>
    <row r="395" spans="1:14">
      <c r="A395" s="5" t="s">
        <v>405</v>
      </c>
      <c r="B395" s="16">
        <v>4615070129577</v>
      </c>
      <c r="C395" s="7" t="s">
        <v>9</v>
      </c>
      <c r="D395" s="8">
        <v>656285.02499999991</v>
      </c>
      <c r="E395" s="9">
        <v>698197.56</v>
      </c>
      <c r="F395" s="10" t="s">
        <v>10</v>
      </c>
      <c r="G395" s="11">
        <v>656285.02499999991</v>
      </c>
      <c r="H395" s="11">
        <f>Table2425[[#This Row],[Total Lease Award]]*0.9</f>
        <v>590656.52249999996</v>
      </c>
      <c r="J395" s="12"/>
      <c r="N395" s="12"/>
    </row>
    <row r="396" spans="1:14">
      <c r="A396" s="13" t="s">
        <v>406</v>
      </c>
      <c r="B396" s="15">
        <v>7100740129684</v>
      </c>
      <c r="C396" s="7" t="s">
        <v>9</v>
      </c>
      <c r="D396" s="8">
        <v>493185.194586</v>
      </c>
      <c r="E396" s="9">
        <v>724304.04</v>
      </c>
      <c r="F396" s="10" t="s">
        <v>10</v>
      </c>
      <c r="G396" s="11">
        <v>493185.194586</v>
      </c>
      <c r="H396" s="11">
        <f>Table2425[[#This Row],[Total Lease Award]]*0.9</f>
        <v>443866.67512740003</v>
      </c>
      <c r="J396" s="12"/>
      <c r="N396" s="12"/>
    </row>
    <row r="397" spans="1:14">
      <c r="A397" s="13" t="s">
        <v>407</v>
      </c>
      <c r="B397" s="15">
        <v>41689240127548</v>
      </c>
      <c r="C397" s="7" t="s">
        <v>9</v>
      </c>
      <c r="D397" s="8">
        <v>488205.18258300005</v>
      </c>
      <c r="E397" s="9">
        <v>621098.72</v>
      </c>
      <c r="F397" s="10" t="s">
        <v>10</v>
      </c>
      <c r="G397" s="11">
        <v>488205.18258300005</v>
      </c>
      <c r="H397" s="11">
        <f>Table2425[[#This Row],[Total Lease Award]]*0.9</f>
        <v>439384.66432470008</v>
      </c>
      <c r="J397" s="12"/>
      <c r="N397" s="12"/>
    </row>
    <row r="398" spans="1:14">
      <c r="A398" s="13" t="s">
        <v>408</v>
      </c>
      <c r="B398" s="15">
        <v>7617960133637</v>
      </c>
      <c r="C398" s="7" t="s">
        <v>9</v>
      </c>
      <c r="D398" s="8">
        <v>603438.17221799993</v>
      </c>
      <c r="E398" s="9">
        <v>828126.84000000008</v>
      </c>
      <c r="F398" s="10" t="s">
        <v>10</v>
      </c>
      <c r="G398" s="11">
        <v>603438.17221799993</v>
      </c>
      <c r="H398" s="11">
        <f>Table2425[[#This Row],[Total Lease Award]]*0.9</f>
        <v>543094.35499619995</v>
      </c>
      <c r="J398" s="12"/>
      <c r="N398" s="12"/>
    </row>
    <row r="399" spans="1:14">
      <c r="A399" s="13" t="s">
        <v>409</v>
      </c>
      <c r="B399" s="15">
        <v>33751760120204</v>
      </c>
      <c r="C399" s="7" t="s">
        <v>9</v>
      </c>
      <c r="D399" s="8">
        <v>490392.19500000001</v>
      </c>
      <c r="E399" s="9">
        <v>647765.24</v>
      </c>
      <c r="F399" s="10" t="s">
        <v>10</v>
      </c>
      <c r="G399" s="11">
        <v>490392.19500000001</v>
      </c>
      <c r="H399" s="11">
        <f>Table2425[[#This Row],[Total Lease Award]]*0.9</f>
        <v>441352.9755</v>
      </c>
      <c r="J399" s="12"/>
      <c r="N399" s="12"/>
    </row>
    <row r="400" spans="1:14">
      <c r="A400" s="13" t="s">
        <v>410</v>
      </c>
      <c r="B400" s="15">
        <v>36103630139147</v>
      </c>
      <c r="C400" s="7" t="s">
        <v>9</v>
      </c>
      <c r="D400" s="8">
        <v>105570</v>
      </c>
      <c r="E400" s="9">
        <v>385034.68</v>
      </c>
      <c r="F400" s="10" t="s">
        <v>10</v>
      </c>
      <c r="G400" s="11">
        <v>105570</v>
      </c>
      <c r="H400" s="11">
        <f>Table2425[[#This Row],[Total Lease Award]]*0.9</f>
        <v>95013</v>
      </c>
      <c r="J400" s="12"/>
      <c r="N400" s="12"/>
    </row>
    <row r="401" spans="1:14">
      <c r="A401" s="13" t="s">
        <v>411</v>
      </c>
      <c r="B401" s="15">
        <v>19647330122242</v>
      </c>
      <c r="C401" s="7" t="s">
        <v>9</v>
      </c>
      <c r="D401" s="8">
        <v>650446.06499999994</v>
      </c>
      <c r="E401" s="9">
        <v>591057.6</v>
      </c>
      <c r="F401" s="10" t="s">
        <v>12</v>
      </c>
      <c r="G401" s="11">
        <v>591057.6</v>
      </c>
      <c r="H401" s="11">
        <f>Table2425[[#This Row],[Total Lease Award]]*0.9</f>
        <v>531951.84</v>
      </c>
      <c r="J401" s="12"/>
      <c r="N401" s="12"/>
    </row>
    <row r="402" spans="1:14">
      <c r="A402" s="13" t="s">
        <v>412</v>
      </c>
      <c r="B402" s="15">
        <v>19647330138305</v>
      </c>
      <c r="C402" s="7" t="s">
        <v>9</v>
      </c>
      <c r="D402" s="8">
        <v>419743.73249999993</v>
      </c>
      <c r="E402" s="9">
        <v>335650.64</v>
      </c>
      <c r="F402" s="10" t="s">
        <v>12</v>
      </c>
      <c r="G402" s="11">
        <v>335650.64</v>
      </c>
      <c r="H402" s="11">
        <f>Table2425[[#This Row],[Total Lease Award]]*0.9</f>
        <v>302085.576</v>
      </c>
      <c r="J402" s="12"/>
      <c r="N402" s="12"/>
    </row>
    <row r="403" spans="1:14">
      <c r="A403" s="13" t="s">
        <v>413</v>
      </c>
      <c r="B403" s="15">
        <v>19647330129627</v>
      </c>
      <c r="C403" s="7" t="s">
        <v>9</v>
      </c>
      <c r="D403" s="8">
        <v>556404.495</v>
      </c>
      <c r="E403" s="9">
        <v>465881.48</v>
      </c>
      <c r="F403" s="10" t="s">
        <v>12</v>
      </c>
      <c r="G403" s="11">
        <v>465881.48</v>
      </c>
      <c r="H403" s="11">
        <f>Table2425[[#This Row],[Total Lease Award]]*0.9</f>
        <v>419293.33199999999</v>
      </c>
      <c r="J403" s="12"/>
      <c r="N403" s="12"/>
    </row>
    <row r="404" spans="1:14">
      <c r="A404" s="13" t="s">
        <v>414</v>
      </c>
      <c r="B404" s="15">
        <v>39103970124958</v>
      </c>
      <c r="C404" s="7" t="s">
        <v>9</v>
      </c>
      <c r="D404" s="8">
        <v>1016449.0064999999</v>
      </c>
      <c r="E404" s="9">
        <v>640226.24</v>
      </c>
      <c r="F404" s="10" t="s">
        <v>12</v>
      </c>
      <c r="G404" s="11">
        <v>640226.24</v>
      </c>
      <c r="H404" s="11">
        <f>Table2425[[#This Row],[Total Lease Award]]*0.9</f>
        <v>576203.61600000004</v>
      </c>
      <c r="J404" s="12"/>
      <c r="N404" s="12"/>
    </row>
    <row r="405" spans="1:14">
      <c r="A405" s="13" t="s">
        <v>415</v>
      </c>
      <c r="B405" s="15">
        <v>39686760136283</v>
      </c>
      <c r="C405" s="7" t="s">
        <v>9</v>
      </c>
      <c r="D405" s="8">
        <v>246100.39649999997</v>
      </c>
      <c r="E405" s="9">
        <v>238663.19999999998</v>
      </c>
      <c r="F405" s="10" t="s">
        <v>12</v>
      </c>
      <c r="G405" s="11">
        <v>238663.19999999998</v>
      </c>
      <c r="H405" s="11">
        <f>Table2425[[#This Row],[Total Lease Award]]*0.9</f>
        <v>214796.87999999998</v>
      </c>
      <c r="J405" s="12"/>
      <c r="N405" s="12"/>
    </row>
    <row r="406" spans="1:14">
      <c r="A406" s="13" t="s">
        <v>416</v>
      </c>
      <c r="B406" s="15">
        <v>14101400128447</v>
      </c>
      <c r="C406" s="7" t="s">
        <v>9</v>
      </c>
      <c r="D406" s="8">
        <v>224297.91</v>
      </c>
      <c r="E406" s="9">
        <v>289325.27999999997</v>
      </c>
      <c r="F406" s="10" t="s">
        <v>10</v>
      </c>
      <c r="G406" s="11">
        <v>224297.91</v>
      </c>
      <c r="H406" s="11">
        <f>Table2425[[#This Row],[Total Lease Award]]*0.9</f>
        <v>201868.11900000001</v>
      </c>
      <c r="J406" s="12"/>
      <c r="N406" s="12"/>
    </row>
    <row r="407" spans="1:14">
      <c r="A407" s="13" t="s">
        <v>417</v>
      </c>
      <c r="B407" s="15">
        <v>19101990140962</v>
      </c>
      <c r="C407" s="7" t="s">
        <v>9</v>
      </c>
      <c r="D407" s="8">
        <v>1960599.8254499999</v>
      </c>
      <c r="E407" s="9">
        <v>264022.96000000002</v>
      </c>
      <c r="F407" s="10" t="s">
        <v>12</v>
      </c>
      <c r="G407" s="11">
        <v>264022.96000000002</v>
      </c>
      <c r="H407" s="11">
        <f>Table2425[[#This Row],[Total Lease Award]]*0.9</f>
        <v>237620.66400000002</v>
      </c>
      <c r="J407" s="12"/>
      <c r="N407" s="12"/>
    </row>
    <row r="408" spans="1:14">
      <c r="A408" s="13" t="s">
        <v>418</v>
      </c>
      <c r="B408" s="15">
        <v>23655650123737</v>
      </c>
      <c r="C408" s="7" t="s">
        <v>9</v>
      </c>
      <c r="D408" s="8">
        <v>40034.173164749998</v>
      </c>
      <c r="E408" s="9">
        <v>105215.72</v>
      </c>
      <c r="F408" s="10" t="s">
        <v>10</v>
      </c>
      <c r="G408" s="11">
        <v>40034.173164749998</v>
      </c>
      <c r="H408" s="11">
        <f>Table2425[[#This Row],[Total Lease Award]]*0.9</f>
        <v>36030.755848275003</v>
      </c>
      <c r="J408" s="12"/>
      <c r="N408" s="12"/>
    </row>
    <row r="409" spans="1:14">
      <c r="A409" s="13" t="s">
        <v>419</v>
      </c>
      <c r="B409" s="15">
        <v>44697650100388</v>
      </c>
      <c r="C409" s="7" t="s">
        <v>9</v>
      </c>
      <c r="D409" s="8">
        <v>480089.87412457936</v>
      </c>
      <c r="E409" s="9">
        <v>218688.44</v>
      </c>
      <c r="F409" s="10" t="s">
        <v>12</v>
      </c>
      <c r="G409" s="11">
        <v>218688.44</v>
      </c>
      <c r="H409" s="11">
        <f>Table2425[[#This Row],[Total Lease Award]]*0.9</f>
        <v>196819.59600000002</v>
      </c>
      <c r="J409" s="12"/>
      <c r="N409" s="12"/>
    </row>
    <row r="410" spans="1:14">
      <c r="A410" s="13" t="s">
        <v>420</v>
      </c>
      <c r="B410" s="15">
        <v>30103060137976</v>
      </c>
      <c r="C410" s="7" t="s">
        <v>9</v>
      </c>
      <c r="D410" s="8">
        <v>480089.87412457948</v>
      </c>
      <c r="E410" s="9">
        <v>570187.4164194722</v>
      </c>
      <c r="F410" s="10" t="s">
        <v>10</v>
      </c>
      <c r="G410" s="11">
        <v>480089.87412457948</v>
      </c>
      <c r="H410" s="11">
        <f>Table2425[[#This Row],[Total Lease Award]]*0.9</f>
        <v>432080.88671212154</v>
      </c>
      <c r="J410" s="12"/>
      <c r="N410" s="12"/>
    </row>
    <row r="411" spans="1:14">
      <c r="A411" s="13" t="s">
        <v>421</v>
      </c>
      <c r="B411" s="15">
        <v>23656156117386</v>
      </c>
      <c r="C411" s="7" t="s">
        <v>9</v>
      </c>
      <c r="D411" s="8">
        <v>70450.348943999998</v>
      </c>
      <c r="E411" s="9">
        <v>122663.12</v>
      </c>
      <c r="F411" s="10" t="s">
        <v>10</v>
      </c>
      <c r="G411" s="11">
        <v>70450.348943999998</v>
      </c>
      <c r="H411" s="11">
        <f>Table2425[[#This Row],[Total Lease Award]]*0.9</f>
        <v>63405.314049599998</v>
      </c>
      <c r="J411" s="12"/>
      <c r="N411" s="12"/>
    </row>
    <row r="412" spans="1:14">
      <c r="A412" s="13" t="s">
        <v>422</v>
      </c>
      <c r="B412" s="15">
        <v>12629760115154</v>
      </c>
      <c r="C412" s="7" t="s">
        <v>9</v>
      </c>
      <c r="D412" s="8">
        <v>11825.189999999999</v>
      </c>
      <c r="E412" s="9">
        <v>44314.96</v>
      </c>
      <c r="F412" s="10" t="s">
        <v>10</v>
      </c>
      <c r="G412" s="11">
        <v>11825.189999999999</v>
      </c>
      <c r="H412" s="11">
        <f>Table2425[[#This Row],[Total Lease Award]]*0.9</f>
        <v>10642.670999999998</v>
      </c>
      <c r="J412" s="12"/>
      <c r="N412" s="12"/>
    </row>
    <row r="413" spans="1:14">
      <c r="A413" s="13" t="s">
        <v>423</v>
      </c>
      <c r="B413" s="15">
        <v>51714640107318</v>
      </c>
      <c r="C413" s="7" t="s">
        <v>9</v>
      </c>
      <c r="D413" s="8">
        <v>1008822</v>
      </c>
      <c r="E413" s="9">
        <v>715544.44</v>
      </c>
      <c r="F413" s="10" t="s">
        <v>12</v>
      </c>
      <c r="G413" s="11">
        <v>715544.44</v>
      </c>
      <c r="H413" s="11">
        <f>Table2425[[#This Row],[Total Lease Award]]*0.9</f>
        <v>643989.99599999993</v>
      </c>
      <c r="J413" s="12"/>
      <c r="N413" s="12"/>
    </row>
    <row r="414" spans="1:14">
      <c r="A414" s="13" t="s">
        <v>424</v>
      </c>
      <c r="B414" s="15">
        <v>12626790111708</v>
      </c>
      <c r="C414" s="7" t="s">
        <v>9</v>
      </c>
      <c r="D414" s="8">
        <v>48600</v>
      </c>
      <c r="E414" s="9">
        <v>131350.92000000001</v>
      </c>
      <c r="F414" s="10" t="s">
        <v>10</v>
      </c>
      <c r="G414" s="11">
        <v>48600</v>
      </c>
      <c r="H414" s="11">
        <f>Table2425[[#This Row],[Total Lease Award]]*0.9</f>
        <v>43740</v>
      </c>
      <c r="J414" s="12"/>
      <c r="N414" s="12"/>
    </row>
    <row r="415" spans="1:14">
      <c r="A415" s="13" t="s">
        <v>425</v>
      </c>
      <c r="B415" s="15">
        <v>30103060133959</v>
      </c>
      <c r="C415" s="7" t="s">
        <v>9</v>
      </c>
      <c r="D415" s="8">
        <v>193335.76197899997</v>
      </c>
      <c r="E415" s="9">
        <v>65567.759999999995</v>
      </c>
      <c r="F415" s="10" t="s">
        <v>12</v>
      </c>
      <c r="G415" s="11">
        <v>65567.759999999995</v>
      </c>
      <c r="H415" s="11">
        <f>Table2425[[#This Row],[Total Lease Award]]*0.9</f>
        <v>59010.983999999997</v>
      </c>
      <c r="J415" s="12"/>
      <c r="N415" s="12"/>
    </row>
    <row r="416" spans="1:14">
      <c r="A416" s="13" t="s">
        <v>426</v>
      </c>
      <c r="B416" s="15">
        <v>43104390113431</v>
      </c>
      <c r="C416" s="7" t="s">
        <v>9</v>
      </c>
      <c r="D416" s="8">
        <v>993750.03</v>
      </c>
      <c r="E416" s="9">
        <v>1011690.72</v>
      </c>
      <c r="F416" s="10" t="s">
        <v>10</v>
      </c>
      <c r="G416" s="11">
        <v>993750.03</v>
      </c>
      <c r="H416" s="11">
        <f>Table2425[[#This Row],[Total Lease Award]]*0.9</f>
        <v>894375.027</v>
      </c>
      <c r="J416" s="12"/>
      <c r="N416" s="12"/>
    </row>
    <row r="417" spans="1:14">
      <c r="A417" s="13" t="s">
        <v>427</v>
      </c>
      <c r="B417" s="15">
        <v>19647330132027</v>
      </c>
      <c r="C417" s="7" t="s">
        <v>9</v>
      </c>
      <c r="D417" s="8">
        <v>715776.55820099998</v>
      </c>
      <c r="E417" s="9">
        <v>651599.35999999999</v>
      </c>
      <c r="F417" s="10" t="s">
        <v>12</v>
      </c>
      <c r="G417" s="11">
        <v>651599.35999999999</v>
      </c>
      <c r="H417" s="11">
        <f>Table2425[[#This Row],[Total Lease Award]]*0.9</f>
        <v>586439.424</v>
      </c>
      <c r="J417" s="12"/>
      <c r="N417" s="12"/>
    </row>
    <row r="418" spans="1:14">
      <c r="A418" s="13" t="s">
        <v>428</v>
      </c>
      <c r="B418" s="15">
        <v>26102640124990</v>
      </c>
      <c r="C418" s="7" t="s">
        <v>9</v>
      </c>
      <c r="D418" s="8">
        <v>315000</v>
      </c>
      <c r="E418" s="9">
        <v>252491.88</v>
      </c>
      <c r="F418" s="10" t="s">
        <v>12</v>
      </c>
      <c r="G418" s="11">
        <v>252491.88</v>
      </c>
      <c r="H418" s="11">
        <f>Table2425[[#This Row],[Total Lease Award]]*0.9</f>
        <v>227242.69200000001</v>
      </c>
      <c r="J418" s="12"/>
      <c r="N418" s="12"/>
    </row>
    <row r="419" spans="1:14">
      <c r="A419" s="13" t="s">
        <v>429</v>
      </c>
      <c r="B419" s="15">
        <v>37683380135913</v>
      </c>
      <c r="C419" s="7" t="s">
        <v>9</v>
      </c>
      <c r="D419" s="8">
        <v>491344.41749999998</v>
      </c>
      <c r="E419" s="9">
        <v>401907.68</v>
      </c>
      <c r="F419" s="10" t="s">
        <v>12</v>
      </c>
      <c r="G419" s="11">
        <v>401907.68</v>
      </c>
      <c r="H419" s="11">
        <f>Table2425[[#This Row],[Total Lease Award]]*0.9</f>
        <v>361716.91200000001</v>
      </c>
      <c r="J419" s="12"/>
      <c r="N419" s="12"/>
    </row>
    <row r="420" spans="1:14">
      <c r="A420" s="13" t="s">
        <v>430</v>
      </c>
      <c r="B420" s="15">
        <v>19647330122754</v>
      </c>
      <c r="C420" s="7" t="s">
        <v>9</v>
      </c>
      <c r="D420" s="8">
        <v>201113.24250375002</v>
      </c>
      <c r="E420" s="9">
        <v>395732.88</v>
      </c>
      <c r="F420" s="10" t="s">
        <v>10</v>
      </c>
      <c r="G420" s="11">
        <v>201113.24250375002</v>
      </c>
      <c r="H420" s="11">
        <f>Table2425[[#This Row],[Total Lease Award]]*0.9</f>
        <v>181001.91825337501</v>
      </c>
      <c r="J420" s="12"/>
      <c r="N420" s="12"/>
    </row>
    <row r="421" spans="1:14">
      <c r="A421" s="13" t="s">
        <v>431</v>
      </c>
      <c r="B421" s="15">
        <v>19647330122838</v>
      </c>
      <c r="C421" s="7" t="s">
        <v>9</v>
      </c>
      <c r="D421" s="8">
        <v>256781.72677499999</v>
      </c>
      <c r="E421" s="9">
        <v>344467.68</v>
      </c>
      <c r="F421" s="10" t="s">
        <v>10</v>
      </c>
      <c r="G421" s="11">
        <v>256781.72677499999</v>
      </c>
      <c r="H421" s="11">
        <f>Table2425[[#This Row],[Total Lease Award]]*0.9</f>
        <v>231103.55409749999</v>
      </c>
      <c r="J421" s="12"/>
      <c r="N421" s="12"/>
    </row>
    <row r="422" spans="1:14">
      <c r="A422" s="13" t="s">
        <v>432</v>
      </c>
      <c r="B422" s="15">
        <v>19647330137612</v>
      </c>
      <c r="C422" s="7" t="s">
        <v>9</v>
      </c>
      <c r="D422" s="8">
        <v>311781.34494674997</v>
      </c>
      <c r="E422" s="9">
        <v>355955.68</v>
      </c>
      <c r="F422" s="10" t="s">
        <v>10</v>
      </c>
      <c r="G422" s="11">
        <v>311781.34494674997</v>
      </c>
      <c r="H422" s="11">
        <f>Table2425[[#This Row],[Total Lease Award]]*0.9</f>
        <v>280603.210452075</v>
      </c>
      <c r="J422" s="12"/>
      <c r="N422" s="12"/>
    </row>
    <row r="423" spans="1:14">
      <c r="A423" s="13" t="s">
        <v>433</v>
      </c>
      <c r="B423" s="15">
        <v>54105460124057</v>
      </c>
      <c r="C423" s="7" t="s">
        <v>9</v>
      </c>
      <c r="D423" s="8">
        <v>517712.70284100005</v>
      </c>
      <c r="E423" s="9">
        <v>890621.56</v>
      </c>
      <c r="F423" s="10" t="s">
        <v>10</v>
      </c>
      <c r="G423" s="11">
        <v>517712.70284100005</v>
      </c>
      <c r="H423" s="11">
        <f>Table2425[[#This Row],[Total Lease Award]]*0.9</f>
        <v>465941.43255690008</v>
      </c>
      <c r="J423" s="12"/>
      <c r="N423" s="12"/>
    </row>
    <row r="424" spans="1:14">
      <c r="A424" s="13" t="s">
        <v>434</v>
      </c>
      <c r="B424" s="15">
        <v>19647330133694</v>
      </c>
      <c r="C424" s="7" t="s">
        <v>9</v>
      </c>
      <c r="D424" s="8">
        <v>465137.48123999999</v>
      </c>
      <c r="E424" s="9">
        <v>512235.56000000006</v>
      </c>
      <c r="F424" s="10" t="s">
        <v>10</v>
      </c>
      <c r="G424" s="11">
        <v>465137.48123999999</v>
      </c>
      <c r="H424" s="11">
        <f>Table2425[[#This Row],[Total Lease Award]]*0.9</f>
        <v>418623.73311600002</v>
      </c>
      <c r="J424" s="12"/>
      <c r="N424" s="12"/>
    </row>
    <row r="425" spans="1:14">
      <c r="A425" s="13" t="s">
        <v>435</v>
      </c>
      <c r="B425" s="15">
        <v>19647330127894</v>
      </c>
      <c r="C425" s="7" t="s">
        <v>9</v>
      </c>
      <c r="D425" s="8">
        <v>643763.52</v>
      </c>
      <c r="E425" s="9">
        <v>656941.28</v>
      </c>
      <c r="F425" s="10" t="s">
        <v>10</v>
      </c>
      <c r="G425" s="11">
        <v>643763.52</v>
      </c>
      <c r="H425" s="11">
        <f>Table2425[[#This Row],[Total Lease Award]]*0.9</f>
        <v>579387.16800000006</v>
      </c>
      <c r="J425" s="12"/>
      <c r="N425" s="12"/>
    </row>
    <row r="426" spans="1:14">
      <c r="A426" s="13" t="s">
        <v>436</v>
      </c>
      <c r="B426" s="15">
        <v>19647330120022</v>
      </c>
      <c r="C426" s="7" t="s">
        <v>9</v>
      </c>
      <c r="D426" s="8">
        <v>603003.01500000001</v>
      </c>
      <c r="E426" s="9">
        <v>692654.6</v>
      </c>
      <c r="F426" s="10" t="s">
        <v>10</v>
      </c>
      <c r="G426" s="11">
        <v>603003.01500000001</v>
      </c>
      <c r="H426" s="11">
        <f>Table2425[[#This Row],[Total Lease Award]]*0.9</f>
        <v>542702.71350000007</v>
      </c>
      <c r="J426" s="12"/>
      <c r="N426" s="12"/>
    </row>
    <row r="427" spans="1:14">
      <c r="A427" s="13" t="s">
        <v>437</v>
      </c>
      <c r="B427" s="15">
        <v>30664230131417</v>
      </c>
      <c r="C427" s="7" t="s">
        <v>9</v>
      </c>
      <c r="D427" s="8">
        <v>168750</v>
      </c>
      <c r="E427" s="9">
        <v>333123.27999999997</v>
      </c>
      <c r="F427" s="10" t="s">
        <v>10</v>
      </c>
      <c r="G427" s="11">
        <v>168750</v>
      </c>
      <c r="H427" s="11">
        <f>Table2425[[#This Row],[Total Lease Award]]*0.9</f>
        <v>151875</v>
      </c>
      <c r="J427" s="12"/>
      <c r="N427" s="12"/>
    </row>
    <row r="428" spans="1:14">
      <c r="A428" s="13" t="s">
        <v>438</v>
      </c>
      <c r="B428" s="15">
        <v>19647330129866</v>
      </c>
      <c r="C428" s="7" t="s">
        <v>9</v>
      </c>
      <c r="D428" s="8">
        <v>290721.841335</v>
      </c>
      <c r="E428" s="9">
        <v>417746.75999999995</v>
      </c>
      <c r="F428" s="10" t="s">
        <v>10</v>
      </c>
      <c r="G428" s="11">
        <v>290721.841335</v>
      </c>
      <c r="H428" s="11">
        <f>Table2425[[#This Row],[Total Lease Award]]*0.9</f>
        <v>261649.6572015</v>
      </c>
      <c r="J428" s="12"/>
      <c r="N428" s="12"/>
    </row>
    <row r="429" spans="1:14">
      <c r="A429" s="13" t="s">
        <v>439</v>
      </c>
      <c r="B429" s="15">
        <v>19647330122739</v>
      </c>
      <c r="C429" s="7" t="s">
        <v>9</v>
      </c>
      <c r="D429" s="8">
        <v>375745.32</v>
      </c>
      <c r="E429" s="9">
        <v>488958</v>
      </c>
      <c r="F429" s="10" t="s">
        <v>10</v>
      </c>
      <c r="G429" s="11">
        <v>375745.32</v>
      </c>
      <c r="H429" s="11">
        <f>Table2425[[#This Row],[Total Lease Award]]*0.9</f>
        <v>338170.788</v>
      </c>
      <c r="J429" s="12"/>
      <c r="N429" s="12"/>
    </row>
    <row r="430" spans="1:14">
      <c r="A430" s="13" t="s">
        <v>440</v>
      </c>
      <c r="B430" s="15">
        <v>30103060137000</v>
      </c>
      <c r="C430" s="7" t="s">
        <v>9</v>
      </c>
      <c r="D430" s="8">
        <v>619347.77526374999</v>
      </c>
      <c r="E430" s="9">
        <v>471438.79999999993</v>
      </c>
      <c r="F430" s="10" t="s">
        <v>12</v>
      </c>
      <c r="G430" s="11">
        <v>471438.79999999993</v>
      </c>
      <c r="H430" s="11">
        <f>Table2425[[#This Row],[Total Lease Award]]*0.9</f>
        <v>424294.91999999993</v>
      </c>
      <c r="J430" s="12"/>
      <c r="N430" s="12"/>
    </row>
    <row r="431" spans="1:14">
      <c r="A431" s="13" t="s">
        <v>441</v>
      </c>
      <c r="B431" s="15">
        <v>30103060132613</v>
      </c>
      <c r="C431" s="7" t="s">
        <v>9</v>
      </c>
      <c r="D431" s="8">
        <v>619347.77526374999</v>
      </c>
      <c r="E431" s="9">
        <v>494601.48</v>
      </c>
      <c r="F431" s="10" t="s">
        <v>12</v>
      </c>
      <c r="G431" s="11">
        <v>494601.48</v>
      </c>
      <c r="H431" s="11">
        <f>Table2425[[#This Row],[Total Lease Award]]*0.9</f>
        <v>445141.33199999999</v>
      </c>
      <c r="J431" s="12"/>
      <c r="N431" s="12"/>
    </row>
    <row r="432" spans="1:14">
      <c r="A432" s="13" t="s">
        <v>442</v>
      </c>
      <c r="B432" s="15">
        <v>30103060141978</v>
      </c>
      <c r="C432" s="7" t="s">
        <v>9</v>
      </c>
      <c r="D432" s="8">
        <v>181357.5</v>
      </c>
      <c r="E432" s="9">
        <v>328240.88</v>
      </c>
      <c r="F432" s="10" t="s">
        <v>10</v>
      </c>
      <c r="G432" s="11">
        <v>181357.5</v>
      </c>
      <c r="H432" s="11">
        <f>Table2425[[#This Row],[Total Lease Award]]*0.9</f>
        <v>163221.75</v>
      </c>
      <c r="J432" s="12"/>
      <c r="N432" s="12"/>
    </row>
    <row r="433" spans="1:14">
      <c r="A433" s="13" t="s">
        <v>443</v>
      </c>
      <c r="B433" s="15">
        <v>37771560137323</v>
      </c>
      <c r="C433" s="7" t="s">
        <v>9</v>
      </c>
      <c r="D433" s="8">
        <v>285238.74329999997</v>
      </c>
      <c r="E433" s="9">
        <v>259040.04</v>
      </c>
      <c r="F433" s="10" t="s">
        <v>12</v>
      </c>
      <c r="G433" s="11">
        <v>259040.04</v>
      </c>
      <c r="H433" s="11">
        <f>Table2425[[#This Row],[Total Lease Award]]*0.9</f>
        <v>233136.03600000002</v>
      </c>
      <c r="J433" s="12"/>
      <c r="N433" s="12"/>
    </row>
    <row r="434" spans="1:14">
      <c r="A434" s="13" t="s">
        <v>444</v>
      </c>
      <c r="B434" s="15">
        <v>39686760139907</v>
      </c>
      <c r="C434" s="7" t="s">
        <v>9</v>
      </c>
      <c r="D434" s="8">
        <v>250707.10500000001</v>
      </c>
      <c r="E434" s="9">
        <v>173985.76</v>
      </c>
      <c r="F434" s="10" t="s">
        <v>12</v>
      </c>
      <c r="G434" s="11">
        <v>173985.76</v>
      </c>
      <c r="H434" s="11">
        <f>Table2425[[#This Row],[Total Lease Award]]*0.9</f>
        <v>156587.18400000001</v>
      </c>
      <c r="J434" s="12"/>
      <c r="N434" s="12"/>
    </row>
    <row r="435" spans="1:14">
      <c r="A435" s="13" t="s">
        <v>445</v>
      </c>
      <c r="B435" s="15">
        <v>43104390131748</v>
      </c>
      <c r="C435" s="7" t="s">
        <v>9</v>
      </c>
      <c r="D435" s="8">
        <v>477711</v>
      </c>
      <c r="E435" s="9">
        <v>453747.28</v>
      </c>
      <c r="F435" s="10" t="s">
        <v>12</v>
      </c>
      <c r="G435" s="11">
        <v>453747.28</v>
      </c>
      <c r="H435" s="11">
        <f>Table2425[[#This Row],[Total Lease Award]]*0.9</f>
        <v>408372.55200000003</v>
      </c>
      <c r="J435" s="12"/>
      <c r="N435" s="12"/>
    </row>
    <row r="436" spans="1:14">
      <c r="A436" s="13" t="s">
        <v>446</v>
      </c>
      <c r="B436" s="15">
        <v>43104390132530</v>
      </c>
      <c r="C436" s="7" t="s">
        <v>9</v>
      </c>
      <c r="D436" s="8">
        <v>530617.46967899986</v>
      </c>
      <c r="E436" s="9">
        <v>294624.12</v>
      </c>
      <c r="F436" s="10" t="s">
        <v>12</v>
      </c>
      <c r="G436" s="11">
        <v>294624.12</v>
      </c>
      <c r="H436" s="11">
        <f>Table2425[[#This Row],[Total Lease Award]]*0.9</f>
        <v>265161.70799999998</v>
      </c>
      <c r="J436" s="12"/>
      <c r="N436" s="12"/>
    </row>
    <row r="437" spans="1:14">
      <c r="A437" s="13" t="s">
        <v>447</v>
      </c>
      <c r="B437" s="15">
        <v>7617960136903</v>
      </c>
      <c r="C437" s="7" t="s">
        <v>9</v>
      </c>
      <c r="D437" s="8">
        <v>344540.55509999994</v>
      </c>
      <c r="E437" s="9">
        <v>446193.91999999998</v>
      </c>
      <c r="F437" s="10" t="s">
        <v>10</v>
      </c>
      <c r="G437" s="11">
        <v>344540.55509999994</v>
      </c>
      <c r="H437" s="11">
        <f>Table2425[[#This Row],[Total Lease Award]]*0.9</f>
        <v>310086.49958999996</v>
      </c>
      <c r="J437" s="12"/>
      <c r="N437" s="12"/>
    </row>
    <row r="438" spans="1:14">
      <c r="A438" s="13" t="s">
        <v>448</v>
      </c>
      <c r="B438" s="15">
        <v>19647330137521</v>
      </c>
      <c r="C438" s="7" t="s">
        <v>9</v>
      </c>
      <c r="D438" s="8">
        <v>200118.59999999998</v>
      </c>
      <c r="E438" s="9">
        <v>299262.40000000002</v>
      </c>
      <c r="F438" s="10" t="s">
        <v>10</v>
      </c>
      <c r="G438" s="11">
        <v>200118.59999999998</v>
      </c>
      <c r="H438" s="11">
        <f>Table2425[[#This Row],[Total Lease Award]]*0.9</f>
        <v>180106.74</v>
      </c>
      <c r="J438" s="12"/>
      <c r="N438" s="12"/>
    </row>
    <row r="439" spans="1:14">
      <c r="A439" s="13" t="s">
        <v>449</v>
      </c>
      <c r="B439" s="15">
        <v>11101160124909</v>
      </c>
      <c r="C439" s="17" t="s">
        <v>9</v>
      </c>
      <c r="D439" s="8">
        <v>123224.19795</v>
      </c>
      <c r="E439" s="9">
        <v>228826.59999999995</v>
      </c>
      <c r="F439" s="10" t="s">
        <v>10</v>
      </c>
      <c r="G439" s="11">
        <v>123224.19795</v>
      </c>
      <c r="H439" s="11">
        <f>Table2425[[#This Row],[Total Lease Award]]*0.9</f>
        <v>110901.77815500001</v>
      </c>
      <c r="J439" s="12"/>
      <c r="N439" s="12"/>
    </row>
    <row r="440" spans="1:14">
      <c r="A440" s="13" t="s">
        <v>450</v>
      </c>
      <c r="B440" s="15">
        <v>44772480138909</v>
      </c>
      <c r="C440" s="17" t="s">
        <v>9</v>
      </c>
      <c r="D440" s="8">
        <v>958089.60425249999</v>
      </c>
      <c r="E440" s="9">
        <v>654356.47999999998</v>
      </c>
      <c r="F440" s="10" t="s">
        <v>12</v>
      </c>
      <c r="G440" s="11">
        <v>654356.47999999998</v>
      </c>
      <c r="H440" s="11">
        <f>Table2425[[#This Row],[Total Lease Award]]*0.9</f>
        <v>588920.83200000005</v>
      </c>
      <c r="J440" s="12"/>
      <c r="N440" s="12"/>
    </row>
    <row r="441" spans="1:14">
      <c r="A441" s="13" t="s">
        <v>451</v>
      </c>
      <c r="B441" s="15">
        <v>19647336114912</v>
      </c>
      <c r="C441" s="17" t="s">
        <v>9</v>
      </c>
      <c r="D441" s="8">
        <v>324450</v>
      </c>
      <c r="E441" s="9">
        <v>485439.8</v>
      </c>
      <c r="F441" s="10" t="s">
        <v>10</v>
      </c>
      <c r="G441" s="11">
        <v>324450</v>
      </c>
      <c r="H441" s="11">
        <f>Table2425[[#This Row],[Total Lease Award]]*0.9</f>
        <v>292005</v>
      </c>
      <c r="J441" s="12"/>
      <c r="N441" s="12"/>
    </row>
    <row r="442" spans="1:14">
      <c r="A442" s="13" t="s">
        <v>452</v>
      </c>
      <c r="B442" s="15">
        <v>33670820120675</v>
      </c>
      <c r="C442" s="17" t="s">
        <v>9</v>
      </c>
      <c r="D442" s="8">
        <v>828060.57000000007</v>
      </c>
      <c r="E442" s="9">
        <v>1050060.6399999999</v>
      </c>
      <c r="F442" s="10" t="s">
        <v>10</v>
      </c>
      <c r="G442" s="11">
        <v>828060.57000000007</v>
      </c>
      <c r="H442" s="11">
        <f>Table2425[[#This Row],[Total Lease Award]]*0.9</f>
        <v>745254.51300000004</v>
      </c>
      <c r="J442" s="12"/>
      <c r="K442"/>
      <c r="N442" s="12"/>
    </row>
    <row r="443" spans="1:14">
      <c r="A443" s="13" t="s">
        <v>453</v>
      </c>
      <c r="B443" s="15">
        <v>19646340101667</v>
      </c>
      <c r="C443" s="17" t="s">
        <v>9</v>
      </c>
      <c r="D443" s="8">
        <v>218979</v>
      </c>
      <c r="E443" s="9">
        <v>572547.56000000006</v>
      </c>
      <c r="F443" s="10" t="s">
        <v>10</v>
      </c>
      <c r="G443" s="11">
        <v>218979</v>
      </c>
      <c r="H443" s="11">
        <f>Table2425[[#This Row],[Total Lease Award]]*0.9</f>
        <v>197081.1</v>
      </c>
      <c r="J443" s="12"/>
      <c r="K443"/>
      <c r="N443" s="12"/>
    </row>
    <row r="444" spans="1:14">
      <c r="A444" s="13" t="s">
        <v>454</v>
      </c>
      <c r="B444" s="15">
        <v>19646340116822</v>
      </c>
      <c r="C444" s="18" t="s">
        <v>9</v>
      </c>
      <c r="D444" s="8">
        <v>167517.46079999997</v>
      </c>
      <c r="E444" s="9">
        <v>281671.39999999997</v>
      </c>
      <c r="F444" s="10" t="s">
        <v>10</v>
      </c>
      <c r="G444" s="11">
        <v>167517.46079999997</v>
      </c>
      <c r="H444" s="11">
        <f>Table2425[[#This Row],[Total Lease Award]]*0.9</f>
        <v>150765.71471999999</v>
      </c>
      <c r="J444" s="12"/>
      <c r="K444"/>
      <c r="N444" s="12"/>
    </row>
    <row r="445" spans="1:14">
      <c r="A445" s="13" t="s">
        <v>455</v>
      </c>
      <c r="B445" s="15">
        <v>4614240123810</v>
      </c>
      <c r="C445" s="18" t="s">
        <v>9</v>
      </c>
      <c r="D445" s="8">
        <v>122893.11272924999</v>
      </c>
      <c r="E445" s="9">
        <v>238548.32</v>
      </c>
      <c r="F445" s="10" t="s">
        <v>10</v>
      </c>
      <c r="G445" s="11">
        <v>122893.11272924999</v>
      </c>
      <c r="H445" s="11">
        <f>Table2425[[#This Row],[Total Lease Award]]*0.9</f>
        <v>110603.80145632499</v>
      </c>
      <c r="J445" s="12"/>
      <c r="K445"/>
      <c r="N445" s="12"/>
    </row>
    <row r="446" spans="1:14">
      <c r="A446" s="13" t="s">
        <v>456</v>
      </c>
      <c r="B446" s="15">
        <v>23656232330363</v>
      </c>
      <c r="C446" s="18" t="s">
        <v>9</v>
      </c>
      <c r="D446" s="8">
        <v>108000</v>
      </c>
      <c r="E446" s="9">
        <v>131954.04</v>
      </c>
      <c r="F446" s="10" t="s">
        <v>10</v>
      </c>
      <c r="G446" s="11">
        <v>108000</v>
      </c>
      <c r="H446" s="11">
        <f>Table2425[[#This Row],[Total Lease Award]]*0.9</f>
        <v>97200</v>
      </c>
      <c r="J446" s="12"/>
      <c r="K446"/>
      <c r="N446" s="12"/>
    </row>
    <row r="447" spans="1:14">
      <c r="A447" s="13" t="s">
        <v>457</v>
      </c>
      <c r="B447" s="15">
        <v>23656230125658</v>
      </c>
      <c r="C447" s="18" t="s">
        <v>9</v>
      </c>
      <c r="D447" s="8">
        <v>108000</v>
      </c>
      <c r="E447" s="9">
        <v>184281.88</v>
      </c>
      <c r="F447" s="10" t="s">
        <v>10</v>
      </c>
      <c r="G447" s="11">
        <v>108000</v>
      </c>
      <c r="H447" s="11">
        <f>Table2425[[#This Row],[Total Lease Award]]*0.9</f>
        <v>97200</v>
      </c>
      <c r="J447" s="12"/>
      <c r="K447"/>
      <c r="N447" s="12"/>
    </row>
    <row r="448" spans="1:14">
      <c r="A448" s="13" t="s">
        <v>458</v>
      </c>
      <c r="B448" s="15">
        <v>15101570119669</v>
      </c>
      <c r="C448" s="18" t="s">
        <v>9</v>
      </c>
      <c r="D448" s="8">
        <v>51116.58</v>
      </c>
      <c r="E448" s="9">
        <v>2475821.96</v>
      </c>
      <c r="F448" s="10" t="s">
        <v>10</v>
      </c>
      <c r="G448" s="11">
        <v>51116.58</v>
      </c>
      <c r="H448" s="11">
        <f>Table2425[[#This Row],[Total Lease Award]]*0.9</f>
        <v>46004.922000000006</v>
      </c>
      <c r="J448" s="12"/>
      <c r="K448"/>
      <c r="N448" s="12"/>
    </row>
    <row r="449" spans="1:14">
      <c r="A449" s="13" t="s">
        <v>459</v>
      </c>
      <c r="B449" s="15">
        <v>15101570135467</v>
      </c>
      <c r="C449" s="18" t="s">
        <v>9</v>
      </c>
      <c r="D449" s="8">
        <v>0.75</v>
      </c>
      <c r="E449" s="9">
        <v>721503.84000000008</v>
      </c>
      <c r="F449" s="10" t="s">
        <v>10</v>
      </c>
      <c r="G449" s="11">
        <v>0.75</v>
      </c>
      <c r="H449" s="11">
        <f>Table2425[[#This Row],[Total Lease Award]]*0.9</f>
        <v>0.67500000000000004</v>
      </c>
      <c r="J449" s="12"/>
      <c r="K449"/>
      <c r="N449" s="12"/>
    </row>
    <row r="450" spans="1:14">
      <c r="A450" s="13" t="s">
        <v>460</v>
      </c>
      <c r="B450" s="15">
        <v>36678760126714</v>
      </c>
      <c r="C450" s="18" t="s">
        <v>9</v>
      </c>
      <c r="D450" s="8">
        <v>127384.58519999999</v>
      </c>
      <c r="E450" s="9">
        <v>96815.12</v>
      </c>
      <c r="F450" s="10" t="s">
        <v>12</v>
      </c>
      <c r="G450" s="11">
        <v>96815.12</v>
      </c>
      <c r="H450" s="11">
        <f>Table2425[[#This Row],[Total Lease Award]]*0.9</f>
        <v>87133.607999999993</v>
      </c>
      <c r="J450" s="12"/>
      <c r="K450"/>
      <c r="N450" s="12"/>
    </row>
    <row r="451" spans="1:14">
      <c r="A451" s="13" t="s">
        <v>461</v>
      </c>
      <c r="B451" s="15">
        <v>14101400117994</v>
      </c>
      <c r="C451" s="18" t="s">
        <v>9</v>
      </c>
      <c r="D451" s="19">
        <v>835795.09777499991</v>
      </c>
      <c r="E451" s="20">
        <v>752234.24</v>
      </c>
      <c r="F451" s="10" t="s">
        <v>12</v>
      </c>
      <c r="G451" s="11">
        <v>752234.24</v>
      </c>
      <c r="H451" s="11">
        <f>Table2425[[#This Row],[Total Lease Award]]*0.9</f>
        <v>677010.81599999999</v>
      </c>
      <c r="J451" s="12"/>
      <c r="K451"/>
      <c r="N451" s="12"/>
    </row>
    <row r="452" spans="1:14">
      <c r="A452" s="13" t="s">
        <v>462</v>
      </c>
      <c r="B452" s="15">
        <v>1100170124172</v>
      </c>
      <c r="C452" s="18" t="s">
        <v>9</v>
      </c>
      <c r="D452" s="19">
        <v>402619.29417900002</v>
      </c>
      <c r="E452" s="20">
        <v>1322713.96</v>
      </c>
      <c r="F452" s="10" t="s">
        <v>10</v>
      </c>
      <c r="G452" s="11">
        <v>402619.29417900002</v>
      </c>
      <c r="H452" s="11">
        <f>Table2425[[#This Row],[Total Lease Award]]*0.9</f>
        <v>362357.36476110003</v>
      </c>
      <c r="J452" s="12"/>
      <c r="K452"/>
      <c r="N452" s="12"/>
    </row>
    <row r="453" spans="1:14">
      <c r="A453" s="13" t="s">
        <v>463</v>
      </c>
      <c r="B453" s="15">
        <v>51714645130125</v>
      </c>
      <c r="C453" s="18" t="s">
        <v>9</v>
      </c>
      <c r="D453" s="19">
        <v>129555</v>
      </c>
      <c r="E453" s="20">
        <v>333755.12</v>
      </c>
      <c r="F453" s="10" t="s">
        <v>10</v>
      </c>
      <c r="G453" s="11">
        <v>129555</v>
      </c>
      <c r="H453" s="11">
        <f>Table2425[[#This Row],[Total Lease Award]]*0.9</f>
        <v>116599.5</v>
      </c>
      <c r="J453" s="12"/>
      <c r="K453"/>
      <c r="N453" s="12"/>
    </row>
    <row r="454" spans="1:14">
      <c r="A454" s="13" t="s">
        <v>464</v>
      </c>
      <c r="B454" s="15">
        <v>58105870117242</v>
      </c>
      <c r="C454" s="18" t="s">
        <v>9</v>
      </c>
      <c r="D454" s="19">
        <v>130691.64308400001</v>
      </c>
      <c r="E454" s="20">
        <v>244148.71999999997</v>
      </c>
      <c r="F454" s="10" t="s">
        <v>10</v>
      </c>
      <c r="G454" s="11">
        <v>130691.64308400001</v>
      </c>
      <c r="H454" s="11">
        <f>Table2425[[#This Row],[Total Lease Award]]*0.9</f>
        <v>117622.47877560002</v>
      </c>
      <c r="J454" s="12"/>
      <c r="K454"/>
      <c r="N454" s="12"/>
    </row>
    <row r="455" spans="1:14">
      <c r="A455"/>
      <c r="B455"/>
      <c r="C455"/>
      <c r="D455"/>
      <c r="J455" s="12"/>
      <c r="K455"/>
      <c r="N455" s="12"/>
    </row>
    <row r="456" spans="1:14">
      <c r="A456"/>
      <c r="B456"/>
      <c r="C456"/>
      <c r="D456"/>
      <c r="J456" s="12"/>
      <c r="K456"/>
      <c r="N456" s="12"/>
    </row>
    <row r="457" spans="1:14">
      <c r="A457"/>
      <c r="B457"/>
      <c r="C457"/>
      <c r="D457"/>
      <c r="J457" s="12"/>
      <c r="K457"/>
      <c r="N457" s="12"/>
    </row>
    <row r="458" spans="1:14">
      <c r="A458"/>
      <c r="B458"/>
      <c r="C458"/>
      <c r="D458"/>
      <c r="J458" s="12"/>
      <c r="K458"/>
      <c r="N458" s="12"/>
    </row>
    <row r="459" spans="1:14">
      <c r="A459"/>
      <c r="B459"/>
      <c r="C459"/>
      <c r="D459"/>
      <c r="J459" s="12"/>
      <c r="K459"/>
      <c r="N459" s="12"/>
    </row>
    <row r="460" spans="1:14">
      <c r="A460"/>
      <c r="B460"/>
      <c r="C460"/>
      <c r="D460"/>
      <c r="J460" s="12"/>
      <c r="K460"/>
      <c r="N460" s="12"/>
    </row>
    <row r="461" spans="1:14">
      <c r="A461"/>
      <c r="B461"/>
      <c r="C461"/>
      <c r="D461"/>
      <c r="J461" s="12"/>
      <c r="K461"/>
      <c r="N461" s="12"/>
    </row>
    <row r="462" spans="1:14">
      <c r="A462"/>
      <c r="B462"/>
      <c r="C462"/>
      <c r="D462"/>
      <c r="J462" s="12"/>
      <c r="K462"/>
      <c r="N462" s="12"/>
    </row>
    <row r="463" spans="1:14">
      <c r="A463"/>
      <c r="B463"/>
      <c r="C463"/>
      <c r="D463"/>
      <c r="J463" s="12"/>
      <c r="K463"/>
      <c r="N463" s="12"/>
    </row>
    <row r="464" spans="1:14">
      <c r="A464"/>
      <c r="B464"/>
      <c r="C464"/>
      <c r="D464"/>
      <c r="J464" s="12"/>
      <c r="K464"/>
      <c r="N464" s="12"/>
    </row>
    <row r="465" spans="1:24">
      <c r="A465"/>
      <c r="B465"/>
      <c r="C465"/>
      <c r="D465"/>
    </row>
    <row r="466" spans="1:24">
      <c r="A466"/>
      <c r="B466"/>
      <c r="C466"/>
      <c r="D466"/>
    </row>
    <row r="467" spans="1:24">
      <c r="A467"/>
      <c r="B467"/>
      <c r="C467"/>
      <c r="D467"/>
    </row>
    <row r="468" spans="1:24">
      <c r="A468"/>
      <c r="B468"/>
      <c r="C468"/>
      <c r="D468"/>
    </row>
    <row r="469" spans="1:24">
      <c r="A469"/>
      <c r="B469"/>
      <c r="C469"/>
      <c r="D469"/>
    </row>
    <row r="470" spans="1:24">
      <c r="A470"/>
      <c r="B470"/>
      <c r="C470"/>
      <c r="D470"/>
    </row>
    <row r="471" spans="1:24">
      <c r="A471"/>
      <c r="B471"/>
      <c r="C471"/>
      <c r="D471"/>
    </row>
    <row r="472" spans="1:24">
      <c r="A472"/>
      <c r="B472"/>
      <c r="C472"/>
      <c r="D472"/>
    </row>
    <row r="473" spans="1:24">
      <c r="A473"/>
      <c r="B473"/>
      <c r="C473"/>
      <c r="D473"/>
    </row>
    <row r="474" spans="1:24">
      <c r="A474"/>
      <c r="B474"/>
      <c r="C474"/>
      <c r="D474"/>
    </row>
    <row r="475" spans="1:24">
      <c r="A475"/>
      <c r="B475"/>
      <c r="C475"/>
      <c r="D475"/>
    </row>
    <row r="476" spans="1:24">
      <c r="A476"/>
      <c r="B476"/>
      <c r="C476"/>
      <c r="D476"/>
    </row>
    <row r="477" spans="1:24">
      <c r="A477"/>
      <c r="B477"/>
      <c r="C477"/>
      <c r="D477"/>
    </row>
    <row r="478" spans="1:24">
      <c r="A478"/>
      <c r="B478"/>
      <c r="C478"/>
      <c r="D478"/>
    </row>
    <row r="479" spans="1:24">
      <c r="A479"/>
      <c r="B479"/>
      <c r="C479"/>
      <c r="D479"/>
    </row>
    <row r="480" spans="1:24" s="21" customFormat="1">
      <c r="A480"/>
      <c r="B480"/>
      <c r="C480"/>
      <c r="D480"/>
      <c r="E480"/>
      <c r="F480"/>
      <c r="G480"/>
      <c r="H480"/>
      <c r="I480" s="12"/>
      <c r="J480"/>
      <c r="K480" s="12"/>
      <c r="L480" s="12"/>
      <c r="M480" s="12"/>
      <c r="N480"/>
      <c r="O480" s="12"/>
      <c r="P480" s="12"/>
      <c r="Q480" s="12"/>
      <c r="R480" s="12"/>
      <c r="S480" s="12"/>
      <c r="T480" s="12"/>
      <c r="U480" s="12"/>
      <c r="V480" s="12"/>
      <c r="W480" s="12"/>
      <c r="X480" s="12"/>
    </row>
    <row r="481" spans="1:24" s="21" customFormat="1">
      <c r="A481"/>
      <c r="B481"/>
      <c r="C481"/>
      <c r="D481"/>
      <c r="E481"/>
      <c r="F481"/>
      <c r="G481"/>
      <c r="H481"/>
      <c r="I481" s="12"/>
      <c r="J481"/>
      <c r="K481" s="12"/>
      <c r="L481" s="12"/>
      <c r="M481" s="12"/>
      <c r="N481"/>
      <c r="O481" s="12"/>
      <c r="P481" s="12"/>
      <c r="Q481" s="12"/>
      <c r="R481" s="12"/>
      <c r="S481" s="12"/>
      <c r="T481" s="12"/>
      <c r="U481" s="12"/>
      <c r="V481" s="12"/>
      <c r="W481" s="12"/>
      <c r="X481" s="12"/>
    </row>
    <row r="482" spans="1:24" s="21" customFormat="1">
      <c r="A482"/>
      <c r="B482"/>
      <c r="C482"/>
      <c r="D482"/>
      <c r="E482"/>
      <c r="F482"/>
      <c r="G482"/>
      <c r="H482"/>
      <c r="I482" s="12"/>
      <c r="J482"/>
      <c r="K482" s="12"/>
      <c r="L482" s="12"/>
      <c r="M482" s="12"/>
      <c r="N482"/>
      <c r="O482" s="12"/>
      <c r="P482" s="12"/>
      <c r="Q482" s="12"/>
      <c r="R482" s="12"/>
      <c r="S482" s="12"/>
      <c r="T482" s="12"/>
      <c r="U482" s="12"/>
      <c r="V482" s="12"/>
      <c r="W482" s="12"/>
      <c r="X482" s="12"/>
    </row>
    <row r="483" spans="1:24" s="21" customFormat="1">
      <c r="A483"/>
      <c r="B483"/>
      <c r="C483"/>
      <c r="D483"/>
      <c r="E483"/>
      <c r="F483"/>
      <c r="G483"/>
      <c r="H483"/>
      <c r="I483" s="12"/>
      <c r="J483"/>
      <c r="K483" s="12"/>
      <c r="L483" s="12"/>
      <c r="M483" s="12"/>
      <c r="N483"/>
      <c r="O483" s="12"/>
      <c r="P483" s="12"/>
      <c r="Q483" s="12"/>
      <c r="R483" s="12"/>
      <c r="S483" s="12"/>
      <c r="T483" s="12"/>
      <c r="U483" s="12"/>
      <c r="V483" s="12"/>
      <c r="W483" s="12"/>
      <c r="X483" s="12"/>
    </row>
    <row r="484" spans="1:24" s="21" customFormat="1">
      <c r="A484"/>
      <c r="B484"/>
      <c r="C484"/>
      <c r="D484"/>
      <c r="E484"/>
      <c r="F484"/>
      <c r="G484"/>
      <c r="H484"/>
      <c r="I484" s="12"/>
      <c r="J484"/>
      <c r="K484" s="12"/>
      <c r="L484" s="12"/>
      <c r="M484" s="12"/>
      <c r="N484"/>
      <c r="O484" s="12"/>
      <c r="P484" s="12"/>
      <c r="Q484" s="12"/>
      <c r="R484" s="12"/>
      <c r="S484" s="12"/>
      <c r="T484" s="12"/>
      <c r="U484" s="12"/>
      <c r="V484" s="12"/>
      <c r="W484" s="12"/>
      <c r="X484" s="12"/>
    </row>
    <row r="485" spans="1:24" s="21" customFormat="1">
      <c r="A485"/>
      <c r="B485"/>
      <c r="C485"/>
      <c r="D485"/>
      <c r="E485"/>
      <c r="F485"/>
      <c r="G485"/>
      <c r="H485"/>
      <c r="I485" s="12"/>
      <c r="J485"/>
      <c r="K485" s="12"/>
      <c r="L485" s="12"/>
      <c r="M485" s="12"/>
      <c r="N485"/>
      <c r="O485" s="12"/>
      <c r="P485" s="12"/>
      <c r="Q485" s="12"/>
      <c r="R485" s="12"/>
      <c r="S485" s="12"/>
      <c r="T485" s="12"/>
      <c r="U485" s="12"/>
      <c r="V485" s="12"/>
      <c r="W485" s="12"/>
      <c r="X485" s="12"/>
    </row>
    <row r="486" spans="1:24" s="21" customFormat="1">
      <c r="A486"/>
      <c r="B486"/>
      <c r="C486"/>
      <c r="D486"/>
      <c r="E486"/>
      <c r="F486"/>
      <c r="G486"/>
      <c r="H486"/>
      <c r="I486" s="12"/>
      <c r="J486"/>
      <c r="K486" s="12"/>
      <c r="L486" s="12"/>
      <c r="M486" s="12"/>
      <c r="N486"/>
      <c r="O486" s="12"/>
      <c r="P486" s="12"/>
      <c r="Q486" s="12"/>
      <c r="R486" s="12"/>
      <c r="S486" s="12"/>
      <c r="T486" s="12"/>
      <c r="U486" s="12"/>
      <c r="V486" s="12"/>
      <c r="W486" s="12"/>
      <c r="X486" s="12"/>
    </row>
    <row r="487" spans="1:24" s="21" customFormat="1">
      <c r="A487"/>
      <c r="B487"/>
      <c r="C487"/>
      <c r="D487"/>
      <c r="E487"/>
      <c r="F487"/>
      <c r="G487"/>
      <c r="H487"/>
      <c r="I487" s="12"/>
      <c r="J487"/>
      <c r="K487" s="12"/>
      <c r="L487" s="12"/>
      <c r="M487" s="12"/>
      <c r="N487"/>
      <c r="O487" s="12"/>
      <c r="P487" s="12"/>
      <c r="Q487" s="12"/>
      <c r="R487" s="12"/>
      <c r="S487" s="12"/>
      <c r="T487" s="12"/>
      <c r="U487" s="12"/>
      <c r="V487" s="12"/>
      <c r="W487" s="12"/>
      <c r="X487" s="12"/>
    </row>
    <row r="488" spans="1:24" s="21" customFormat="1">
      <c r="A488"/>
      <c r="B488"/>
      <c r="C488"/>
      <c r="D488"/>
      <c r="E488"/>
      <c r="F488"/>
      <c r="G488"/>
      <c r="H488"/>
      <c r="I488" s="12"/>
      <c r="J488"/>
      <c r="K488" s="12"/>
      <c r="L488" s="12"/>
      <c r="M488" s="12"/>
      <c r="N488"/>
      <c r="O488" s="12"/>
      <c r="P488" s="12"/>
      <c r="Q488" s="12"/>
      <c r="R488" s="12"/>
      <c r="S488" s="12"/>
      <c r="T488" s="12"/>
      <c r="U488" s="12"/>
      <c r="V488" s="12"/>
      <c r="W488" s="12"/>
      <c r="X488" s="12"/>
    </row>
    <row r="489" spans="1:24" s="21" customFormat="1">
      <c r="A489"/>
      <c r="B489"/>
      <c r="C489"/>
      <c r="D489"/>
      <c r="E489"/>
      <c r="F489"/>
      <c r="G489"/>
      <c r="H489"/>
      <c r="I489" s="12"/>
      <c r="J489"/>
      <c r="K489" s="12"/>
      <c r="L489" s="12"/>
      <c r="M489" s="12"/>
      <c r="N489"/>
      <c r="O489" s="12"/>
      <c r="P489" s="12"/>
      <c r="Q489" s="12"/>
      <c r="R489" s="12"/>
      <c r="S489" s="12"/>
      <c r="T489" s="12"/>
      <c r="U489" s="12"/>
      <c r="V489" s="12"/>
      <c r="W489" s="12"/>
      <c r="X489" s="12"/>
    </row>
    <row r="490" spans="1:24" s="21" customFormat="1">
      <c r="A490"/>
      <c r="B490"/>
      <c r="C490"/>
      <c r="D490"/>
      <c r="E490"/>
      <c r="F490"/>
      <c r="G490"/>
      <c r="H490"/>
      <c r="I490" s="12"/>
      <c r="J490"/>
      <c r="K490" s="12"/>
      <c r="L490" s="12"/>
      <c r="M490" s="12"/>
      <c r="N490"/>
      <c r="O490" s="12"/>
      <c r="P490" s="12"/>
      <c r="Q490" s="12"/>
      <c r="R490" s="12"/>
      <c r="S490" s="12"/>
      <c r="T490" s="12"/>
      <c r="U490" s="12"/>
      <c r="V490" s="12"/>
      <c r="W490" s="12"/>
      <c r="X490" s="12"/>
    </row>
    <row r="491" spans="1:24" s="21" customFormat="1">
      <c r="A491"/>
      <c r="B491"/>
      <c r="C491"/>
      <c r="D491"/>
      <c r="E491"/>
      <c r="F491"/>
      <c r="G491"/>
      <c r="H491"/>
      <c r="I491" s="12"/>
      <c r="J491"/>
      <c r="K491" s="12"/>
      <c r="L491" s="12"/>
      <c r="M491" s="12"/>
      <c r="N491"/>
      <c r="O491" s="12"/>
      <c r="P491" s="12"/>
      <c r="Q491" s="12"/>
      <c r="R491" s="12"/>
      <c r="S491" s="12"/>
      <c r="T491" s="12"/>
      <c r="U491" s="12"/>
      <c r="V491" s="12"/>
      <c r="W491" s="12"/>
      <c r="X491" s="12"/>
    </row>
    <row r="492" spans="1:24" s="21" customFormat="1">
      <c r="A492"/>
      <c r="B492"/>
      <c r="C492"/>
      <c r="D492"/>
      <c r="E492"/>
      <c r="F492"/>
      <c r="G492"/>
      <c r="H492"/>
      <c r="I492" s="12"/>
      <c r="J492"/>
      <c r="K492" s="12"/>
      <c r="L492" s="12"/>
      <c r="M492" s="12"/>
      <c r="N492"/>
      <c r="O492" s="12"/>
      <c r="P492" s="12"/>
      <c r="Q492" s="12"/>
      <c r="R492" s="12"/>
      <c r="S492" s="12"/>
      <c r="T492" s="12"/>
      <c r="U492" s="12"/>
      <c r="V492" s="12"/>
      <c r="W492" s="12"/>
      <c r="X492" s="12"/>
    </row>
    <row r="493" spans="1:24" s="21" customFormat="1">
      <c r="A493"/>
      <c r="B493"/>
      <c r="C493"/>
      <c r="D493"/>
      <c r="E493"/>
      <c r="F493"/>
      <c r="G493"/>
      <c r="H493"/>
      <c r="I493" s="12"/>
      <c r="J493"/>
      <c r="K493" s="12"/>
      <c r="L493" s="12"/>
      <c r="M493" s="12"/>
      <c r="N493"/>
      <c r="O493" s="12"/>
      <c r="P493" s="12"/>
      <c r="Q493" s="12"/>
      <c r="R493" s="12"/>
      <c r="S493" s="12"/>
      <c r="T493" s="12"/>
      <c r="U493" s="12"/>
      <c r="V493" s="12"/>
      <c r="W493" s="12"/>
      <c r="X493" s="12"/>
    </row>
    <row r="494" spans="1:24" s="21" customFormat="1">
      <c r="A494"/>
      <c r="B494"/>
      <c r="C494"/>
      <c r="D494"/>
      <c r="E494"/>
      <c r="F494"/>
      <c r="G494"/>
      <c r="H494"/>
      <c r="I494" s="12"/>
      <c r="J494"/>
      <c r="K494" s="12"/>
      <c r="L494" s="12"/>
      <c r="M494" s="12"/>
      <c r="N494"/>
      <c r="O494" s="12"/>
      <c r="P494" s="12"/>
      <c r="Q494" s="12"/>
      <c r="R494" s="12"/>
      <c r="S494" s="12"/>
      <c r="T494" s="12"/>
      <c r="U494" s="12"/>
      <c r="V494" s="12"/>
      <c r="W494" s="12"/>
      <c r="X494" s="12"/>
    </row>
    <row r="495" spans="1:24" s="21" customFormat="1">
      <c r="A495"/>
      <c r="B495"/>
      <c r="C495"/>
      <c r="D495"/>
      <c r="E495"/>
      <c r="F495"/>
      <c r="G495"/>
      <c r="H495"/>
      <c r="I495" s="12"/>
      <c r="J495"/>
      <c r="K495" s="12"/>
      <c r="L495" s="12"/>
      <c r="M495" s="12"/>
      <c r="N495"/>
      <c r="O495" s="12"/>
      <c r="P495" s="12"/>
      <c r="Q495" s="12"/>
      <c r="R495" s="12"/>
      <c r="S495" s="12"/>
      <c r="T495" s="12"/>
      <c r="U495" s="12"/>
      <c r="V495" s="12"/>
      <c r="W495" s="12"/>
      <c r="X495" s="12"/>
    </row>
    <row r="496" spans="1:24" s="21" customFormat="1">
      <c r="A496"/>
      <c r="B496"/>
      <c r="C496"/>
      <c r="D496"/>
      <c r="E496"/>
      <c r="F496"/>
      <c r="G496"/>
      <c r="H496"/>
      <c r="I496" s="12"/>
      <c r="J496"/>
      <c r="K496" s="12"/>
      <c r="L496" s="12"/>
      <c r="M496" s="12"/>
      <c r="N496"/>
      <c r="O496" s="12"/>
      <c r="P496" s="12"/>
      <c r="Q496" s="12"/>
      <c r="R496" s="12"/>
      <c r="S496" s="12"/>
      <c r="T496" s="12"/>
      <c r="U496" s="12"/>
      <c r="V496" s="12"/>
      <c r="W496" s="12"/>
      <c r="X496" s="12"/>
    </row>
    <row r="497" spans="1:24" s="21" customFormat="1">
      <c r="A497"/>
      <c r="B497"/>
      <c r="C497"/>
      <c r="D497"/>
      <c r="E497"/>
      <c r="F497"/>
      <c r="G497"/>
      <c r="H497"/>
      <c r="I497" s="12"/>
      <c r="J497"/>
      <c r="K497" s="12"/>
      <c r="L497" s="12"/>
      <c r="M497" s="12"/>
      <c r="N497"/>
      <c r="O497" s="12"/>
      <c r="P497" s="12"/>
      <c r="Q497" s="12"/>
      <c r="R497" s="12"/>
      <c r="S497" s="12"/>
      <c r="T497" s="12"/>
      <c r="U497" s="12"/>
      <c r="V497" s="12"/>
      <c r="W497" s="12"/>
      <c r="X497" s="12"/>
    </row>
    <row r="498" spans="1:24" s="21" customFormat="1">
      <c r="A498"/>
      <c r="B498"/>
      <c r="C498"/>
      <c r="D498"/>
      <c r="E498"/>
      <c r="F498"/>
      <c r="G498"/>
      <c r="H498"/>
      <c r="I498" s="12"/>
      <c r="J498"/>
      <c r="K498" s="12"/>
      <c r="L498" s="12"/>
      <c r="M498" s="12"/>
      <c r="N498"/>
      <c r="O498" s="12"/>
      <c r="P498" s="12"/>
      <c r="Q498" s="12"/>
      <c r="R498" s="12"/>
      <c r="S498" s="12"/>
      <c r="T498" s="12"/>
      <c r="U498" s="12"/>
      <c r="V498" s="12"/>
      <c r="W498" s="12"/>
      <c r="X498" s="12"/>
    </row>
    <row r="499" spans="1:24" s="21" customFormat="1">
      <c r="A499"/>
      <c r="B499"/>
      <c r="C499"/>
      <c r="D499"/>
      <c r="E499"/>
      <c r="F499"/>
      <c r="G499"/>
      <c r="H499"/>
      <c r="I499" s="12"/>
      <c r="J499"/>
      <c r="K499" s="12"/>
      <c r="L499" s="12"/>
      <c r="M499" s="12"/>
      <c r="N499"/>
      <c r="O499" s="12"/>
      <c r="P499" s="12"/>
      <c r="Q499" s="12"/>
      <c r="R499" s="12"/>
      <c r="S499" s="12"/>
      <c r="T499" s="12"/>
      <c r="U499" s="12"/>
      <c r="V499" s="12"/>
      <c r="W499" s="12"/>
      <c r="X499" s="12"/>
    </row>
    <row r="500" spans="1:24" s="21" customFormat="1">
      <c r="A500"/>
      <c r="B500"/>
      <c r="C500"/>
      <c r="D500"/>
      <c r="E500"/>
      <c r="F500"/>
      <c r="G500"/>
      <c r="H500"/>
      <c r="I500" s="12"/>
      <c r="J500"/>
      <c r="K500" s="12"/>
      <c r="L500" s="12"/>
      <c r="M500" s="12"/>
      <c r="N500"/>
      <c r="O500" s="12"/>
      <c r="P500" s="12"/>
      <c r="Q500" s="12"/>
      <c r="R500" s="12"/>
      <c r="S500" s="12"/>
      <c r="T500" s="12"/>
      <c r="U500" s="12"/>
      <c r="V500" s="12"/>
      <c r="W500" s="12"/>
      <c r="X500" s="12"/>
    </row>
    <row r="501" spans="1:24" s="21" customFormat="1">
      <c r="A501"/>
      <c r="B501"/>
      <c r="C501"/>
      <c r="D501"/>
      <c r="E501"/>
      <c r="F501"/>
      <c r="G501"/>
      <c r="H501"/>
      <c r="I501" s="12"/>
      <c r="J501"/>
      <c r="K501" s="12"/>
      <c r="L501" s="12"/>
      <c r="M501" s="12"/>
      <c r="N501"/>
      <c r="O501" s="12"/>
      <c r="P501" s="12"/>
      <c r="Q501" s="12"/>
      <c r="R501" s="12"/>
      <c r="S501" s="12"/>
      <c r="T501" s="12"/>
      <c r="U501" s="12"/>
      <c r="V501" s="12"/>
      <c r="W501" s="12"/>
      <c r="X501" s="12"/>
    </row>
    <row r="502" spans="1:24" s="21" customFormat="1">
      <c r="A502"/>
      <c r="B502"/>
      <c r="C502"/>
      <c r="D502"/>
      <c r="E502"/>
      <c r="F502"/>
      <c r="G502"/>
      <c r="H502"/>
      <c r="I502" s="12"/>
      <c r="J502"/>
      <c r="K502" s="12"/>
      <c r="L502" s="12"/>
      <c r="M502" s="12"/>
      <c r="N502"/>
      <c r="O502" s="12"/>
      <c r="P502" s="12"/>
      <c r="Q502" s="12"/>
      <c r="R502" s="12"/>
      <c r="S502" s="12"/>
      <c r="T502" s="12"/>
      <c r="U502" s="12"/>
      <c r="V502" s="12"/>
      <c r="W502" s="12"/>
      <c r="X502" s="12"/>
    </row>
    <row r="503" spans="1:24" s="21" customFormat="1">
      <c r="A503"/>
      <c r="B503"/>
      <c r="C503"/>
      <c r="D503"/>
      <c r="E503"/>
      <c r="F503"/>
      <c r="G503"/>
      <c r="H503"/>
      <c r="I503" s="12"/>
      <c r="J503"/>
      <c r="K503" s="12"/>
      <c r="L503" s="12"/>
      <c r="M503" s="12"/>
      <c r="N503"/>
      <c r="O503" s="12"/>
      <c r="P503" s="12"/>
      <c r="Q503" s="12"/>
      <c r="R503" s="12"/>
      <c r="S503" s="12"/>
      <c r="T503" s="12"/>
      <c r="U503" s="12"/>
      <c r="V503" s="12"/>
      <c r="W503" s="12"/>
      <c r="X503" s="12"/>
    </row>
    <row r="504" spans="1:24" s="21" customFormat="1">
      <c r="A504"/>
      <c r="B504"/>
      <c r="C504"/>
      <c r="D504"/>
      <c r="E504"/>
      <c r="F504"/>
      <c r="G504"/>
      <c r="H504"/>
      <c r="I504" s="12"/>
      <c r="J504"/>
      <c r="K504" s="12"/>
      <c r="L504" s="12"/>
      <c r="M504" s="12"/>
      <c r="N504"/>
      <c r="O504" s="12"/>
      <c r="P504" s="12"/>
      <c r="Q504" s="12"/>
      <c r="R504" s="12"/>
      <c r="S504" s="12"/>
      <c r="T504" s="12"/>
      <c r="U504" s="12"/>
      <c r="V504" s="12"/>
      <c r="W504" s="12"/>
      <c r="X504" s="12"/>
    </row>
    <row r="505" spans="1:24" s="21" customFormat="1">
      <c r="A505"/>
      <c r="B505"/>
      <c r="C505"/>
      <c r="D505"/>
      <c r="E505"/>
      <c r="F505"/>
      <c r="G505"/>
      <c r="H505"/>
      <c r="I505" s="12"/>
      <c r="J505"/>
      <c r="K505" s="12"/>
      <c r="L505" s="12"/>
      <c r="M505" s="12"/>
      <c r="N505"/>
      <c r="O505" s="12"/>
      <c r="P505" s="12"/>
      <c r="Q505" s="12"/>
      <c r="R505" s="12"/>
      <c r="S505" s="12"/>
      <c r="T505" s="12"/>
      <c r="U505" s="12"/>
      <c r="V505" s="12"/>
      <c r="W505" s="12"/>
      <c r="X505" s="12"/>
    </row>
    <row r="506" spans="1:24" s="21" customFormat="1">
      <c r="A506"/>
      <c r="B506"/>
      <c r="C506"/>
      <c r="D506"/>
      <c r="E506"/>
      <c r="F506"/>
      <c r="G506"/>
      <c r="H506"/>
      <c r="I506" s="12"/>
      <c r="J506"/>
      <c r="K506" s="12"/>
      <c r="L506" s="12"/>
      <c r="M506" s="12"/>
      <c r="N506"/>
      <c r="O506" s="12"/>
      <c r="P506" s="12"/>
      <c r="Q506" s="12"/>
      <c r="R506" s="12"/>
      <c r="S506" s="12"/>
      <c r="T506" s="12"/>
      <c r="U506" s="12"/>
      <c r="V506" s="12"/>
      <c r="W506" s="12"/>
      <c r="X506" s="12"/>
    </row>
    <row r="507" spans="1:24" s="21" customFormat="1">
      <c r="A507"/>
      <c r="B507"/>
      <c r="C507"/>
      <c r="D507"/>
      <c r="E507"/>
      <c r="F507"/>
      <c r="G507"/>
      <c r="H507"/>
      <c r="I507" s="12"/>
      <c r="J507"/>
      <c r="K507" s="12"/>
      <c r="L507" s="12"/>
      <c r="M507" s="12"/>
      <c r="N507"/>
      <c r="O507" s="12"/>
      <c r="P507" s="12"/>
      <c r="Q507" s="12"/>
      <c r="R507" s="12"/>
      <c r="S507" s="12"/>
      <c r="T507" s="12"/>
      <c r="U507" s="12"/>
      <c r="V507" s="12"/>
      <c r="W507" s="12"/>
      <c r="X507" s="12"/>
    </row>
    <row r="508" spans="1:24" s="21" customFormat="1">
      <c r="A508"/>
      <c r="B508"/>
      <c r="C508"/>
      <c r="D508"/>
      <c r="E508"/>
      <c r="F508"/>
      <c r="G508"/>
      <c r="H508"/>
      <c r="I508" s="12"/>
      <c r="J508"/>
      <c r="K508" s="12"/>
      <c r="L508" s="12"/>
      <c r="M508" s="12"/>
      <c r="N508"/>
      <c r="O508" s="12"/>
      <c r="P508" s="12"/>
      <c r="Q508" s="12"/>
      <c r="R508" s="12"/>
      <c r="S508" s="12"/>
      <c r="T508" s="12"/>
      <c r="U508" s="12"/>
      <c r="V508" s="12"/>
      <c r="W508" s="12"/>
      <c r="X508" s="12"/>
    </row>
    <row r="509" spans="1:24" s="21" customFormat="1">
      <c r="A509"/>
      <c r="B509"/>
      <c r="C509"/>
      <c r="D509"/>
      <c r="E509"/>
      <c r="F509"/>
      <c r="G509"/>
      <c r="H509"/>
      <c r="I509" s="12"/>
      <c r="J509"/>
      <c r="K509" s="12"/>
      <c r="L509" s="12"/>
      <c r="M509" s="12"/>
      <c r="N509"/>
      <c r="O509" s="12"/>
      <c r="P509" s="12"/>
      <c r="Q509" s="12"/>
      <c r="R509" s="12"/>
      <c r="S509" s="12"/>
      <c r="T509" s="12"/>
      <c r="U509" s="12"/>
      <c r="V509" s="12"/>
      <c r="W509" s="12"/>
      <c r="X509" s="12"/>
    </row>
    <row r="510" spans="1:24" s="21" customFormat="1">
      <c r="A510"/>
      <c r="B510"/>
      <c r="C510"/>
      <c r="D510"/>
      <c r="E510"/>
      <c r="F510"/>
      <c r="G510"/>
      <c r="H510"/>
      <c r="I510" s="12"/>
      <c r="J510"/>
      <c r="K510" s="12"/>
      <c r="L510" s="12"/>
      <c r="M510" s="12"/>
      <c r="N510"/>
      <c r="O510" s="12"/>
      <c r="P510" s="12"/>
      <c r="Q510" s="12"/>
      <c r="R510" s="12"/>
      <c r="S510" s="12"/>
      <c r="T510" s="12"/>
      <c r="U510" s="12"/>
      <c r="V510" s="12"/>
      <c r="W510" s="12"/>
      <c r="X510" s="12"/>
    </row>
    <row r="511" spans="1:24" s="21" customFormat="1">
      <c r="A511"/>
      <c r="B511"/>
      <c r="C511"/>
      <c r="D511"/>
      <c r="E511"/>
      <c r="F511"/>
      <c r="G511"/>
      <c r="H511"/>
      <c r="I511" s="12"/>
      <c r="J511"/>
      <c r="K511" s="12"/>
      <c r="L511" s="12"/>
      <c r="M511" s="12"/>
      <c r="N511"/>
      <c r="O511" s="12"/>
      <c r="P511" s="12"/>
      <c r="Q511" s="12"/>
      <c r="R511" s="12"/>
      <c r="S511" s="12"/>
      <c r="T511" s="12"/>
      <c r="U511" s="12"/>
      <c r="V511" s="12"/>
      <c r="W511" s="12"/>
      <c r="X511" s="12"/>
    </row>
    <row r="512" spans="1:24" s="21" customFormat="1">
      <c r="A512"/>
      <c r="B512"/>
      <c r="C512"/>
      <c r="D512"/>
      <c r="E512"/>
      <c r="F512"/>
      <c r="G512"/>
      <c r="H512"/>
      <c r="I512" s="12"/>
      <c r="J512"/>
      <c r="K512" s="12"/>
      <c r="L512" s="12"/>
      <c r="M512" s="12"/>
      <c r="N5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</row>
    <row r="513" spans="1:24" s="21" customFormat="1">
      <c r="A513"/>
      <c r="B513"/>
      <c r="C513"/>
      <c r="D513"/>
      <c r="E513"/>
      <c r="F513"/>
      <c r="G513"/>
      <c r="H513"/>
      <c r="I513" s="12"/>
      <c r="J513"/>
      <c r="K513" s="12"/>
      <c r="L513" s="12"/>
      <c r="M513" s="12"/>
      <c r="N513"/>
      <c r="O513" s="12"/>
      <c r="P513" s="12"/>
      <c r="Q513" s="12"/>
      <c r="R513" s="12"/>
      <c r="S513" s="12"/>
      <c r="T513" s="12"/>
      <c r="U513" s="12"/>
      <c r="V513" s="12"/>
      <c r="W513" s="12"/>
      <c r="X513" s="12"/>
    </row>
    <row r="514" spans="1:24" s="21" customFormat="1">
      <c r="A514"/>
      <c r="B514"/>
      <c r="C514"/>
      <c r="D514"/>
      <c r="E514"/>
      <c r="F514"/>
      <c r="G514"/>
      <c r="H514"/>
      <c r="I514" s="12"/>
      <c r="J514"/>
      <c r="K514" s="12"/>
      <c r="L514" s="12"/>
      <c r="M514" s="12"/>
      <c r="N514"/>
      <c r="O514" s="12"/>
      <c r="P514" s="12"/>
      <c r="Q514" s="12"/>
      <c r="R514" s="12"/>
      <c r="S514" s="12"/>
      <c r="T514" s="12"/>
      <c r="U514" s="12"/>
      <c r="V514" s="12"/>
      <c r="W514" s="12"/>
      <c r="X514" s="12"/>
    </row>
    <row r="515" spans="1:24" s="21" customFormat="1">
      <c r="A515"/>
      <c r="B515"/>
      <c r="C515"/>
      <c r="D515"/>
      <c r="E515"/>
      <c r="F515"/>
      <c r="G515"/>
      <c r="H515"/>
      <c r="I515" s="12"/>
      <c r="J515"/>
      <c r="K515" s="12"/>
      <c r="L515" s="12"/>
      <c r="M515" s="12"/>
      <c r="N515"/>
      <c r="O515" s="12"/>
      <c r="P515" s="12"/>
      <c r="Q515" s="12"/>
      <c r="R515" s="12"/>
      <c r="S515" s="12"/>
      <c r="T515" s="12"/>
      <c r="U515" s="12"/>
      <c r="V515" s="12"/>
      <c r="W515" s="12"/>
      <c r="X515" s="12"/>
    </row>
    <row r="516" spans="1:24" s="21" customFormat="1">
      <c r="A516"/>
      <c r="B516"/>
      <c r="C516"/>
      <c r="D516"/>
      <c r="E516"/>
      <c r="F516"/>
      <c r="G516"/>
      <c r="H516"/>
      <c r="I516" s="12"/>
      <c r="J516"/>
      <c r="K516" s="12"/>
      <c r="L516" s="12"/>
      <c r="M516" s="12"/>
      <c r="N516"/>
      <c r="O516" s="12"/>
      <c r="P516" s="12"/>
      <c r="Q516" s="12"/>
      <c r="R516" s="12"/>
      <c r="S516" s="12"/>
      <c r="T516" s="12"/>
      <c r="U516" s="12"/>
      <c r="V516" s="12"/>
      <c r="W516" s="12"/>
      <c r="X516" s="12"/>
    </row>
    <row r="517" spans="1:24" s="21" customFormat="1">
      <c r="A517"/>
      <c r="B517"/>
      <c r="C517"/>
      <c r="D517"/>
      <c r="E517"/>
      <c r="F517"/>
      <c r="G517"/>
      <c r="H517"/>
      <c r="I517" s="12"/>
      <c r="J517"/>
      <c r="K517" s="12"/>
      <c r="L517" s="12"/>
      <c r="M517" s="12"/>
      <c r="N517"/>
      <c r="O517" s="12"/>
      <c r="P517" s="12"/>
      <c r="Q517" s="12"/>
      <c r="R517" s="12"/>
      <c r="S517" s="12"/>
      <c r="T517" s="12"/>
      <c r="U517" s="12"/>
      <c r="V517" s="12"/>
      <c r="W517" s="12"/>
      <c r="X517" s="12"/>
    </row>
    <row r="518" spans="1:24" s="21" customFormat="1">
      <c r="A518"/>
      <c r="B518"/>
      <c r="C518"/>
      <c r="D518"/>
      <c r="E518"/>
      <c r="F518"/>
      <c r="G518"/>
      <c r="H518"/>
      <c r="I518" s="12"/>
      <c r="J518"/>
      <c r="K518" s="12"/>
      <c r="L518" s="12"/>
      <c r="M518" s="12"/>
      <c r="N518"/>
      <c r="O518" s="12"/>
      <c r="P518" s="12"/>
      <c r="Q518" s="12"/>
      <c r="R518" s="12"/>
      <c r="S518" s="12"/>
      <c r="T518" s="12"/>
      <c r="U518" s="12"/>
      <c r="V518" s="12"/>
      <c r="W518" s="12"/>
      <c r="X518" s="12"/>
    </row>
    <row r="519" spans="1:24" s="21" customFormat="1">
      <c r="A519"/>
      <c r="B519"/>
      <c r="C519"/>
      <c r="D519"/>
      <c r="E519"/>
      <c r="F519"/>
      <c r="G519"/>
      <c r="H519"/>
      <c r="I519" s="12"/>
      <c r="J519"/>
      <c r="K519" s="12"/>
      <c r="L519" s="12"/>
      <c r="M519" s="12"/>
      <c r="N519"/>
      <c r="O519" s="12"/>
      <c r="P519" s="12"/>
      <c r="Q519" s="12"/>
      <c r="R519" s="12"/>
      <c r="S519" s="12"/>
      <c r="T519" s="12"/>
      <c r="U519" s="12"/>
      <c r="V519" s="12"/>
      <c r="W519" s="12"/>
      <c r="X519" s="12"/>
    </row>
    <row r="520" spans="1:24" s="21" customFormat="1">
      <c r="A520"/>
      <c r="B520"/>
      <c r="C520"/>
      <c r="D520"/>
      <c r="E520"/>
      <c r="F520"/>
      <c r="G520"/>
      <c r="H520"/>
      <c r="I520" s="12"/>
      <c r="J520"/>
      <c r="K520" s="12"/>
      <c r="L520" s="12"/>
      <c r="M520" s="12"/>
      <c r="N520"/>
      <c r="O520" s="12"/>
      <c r="P520" s="12"/>
      <c r="Q520" s="12"/>
      <c r="R520" s="12"/>
      <c r="S520" s="12"/>
      <c r="T520" s="12"/>
      <c r="U520" s="12"/>
      <c r="V520" s="12"/>
      <c r="W520" s="12"/>
      <c r="X520" s="12"/>
    </row>
    <row r="521" spans="1:24" s="21" customFormat="1">
      <c r="A521"/>
      <c r="B521"/>
      <c r="C521"/>
      <c r="D521"/>
      <c r="E521"/>
      <c r="F521"/>
      <c r="G521"/>
      <c r="H521"/>
      <c r="I521" s="12"/>
      <c r="J521"/>
      <c r="K521" s="12"/>
      <c r="L521" s="12"/>
      <c r="M521" s="12"/>
      <c r="N521"/>
      <c r="O521" s="12"/>
      <c r="P521" s="12"/>
      <c r="Q521" s="12"/>
      <c r="R521" s="12"/>
      <c r="S521" s="12"/>
      <c r="T521" s="12"/>
      <c r="U521" s="12"/>
      <c r="V521" s="12"/>
      <c r="W521" s="12"/>
      <c r="X521" s="12"/>
    </row>
    <row r="522" spans="1:24" s="21" customFormat="1">
      <c r="A522"/>
      <c r="B522"/>
      <c r="C522"/>
      <c r="D522"/>
      <c r="E522"/>
      <c r="F522"/>
      <c r="G522"/>
      <c r="H522"/>
      <c r="I522" s="12"/>
      <c r="J522"/>
      <c r="K522" s="12"/>
      <c r="L522" s="12"/>
      <c r="M522" s="12"/>
      <c r="N522"/>
      <c r="O522" s="12"/>
      <c r="P522" s="12"/>
      <c r="Q522" s="12"/>
      <c r="R522" s="12"/>
      <c r="S522" s="12"/>
      <c r="T522" s="12"/>
      <c r="U522" s="12"/>
      <c r="V522" s="12"/>
      <c r="W522" s="12"/>
      <c r="X522" s="12"/>
    </row>
    <row r="523" spans="1:24" s="21" customFormat="1">
      <c r="A523"/>
      <c r="B523"/>
      <c r="C523"/>
      <c r="D523"/>
      <c r="E523"/>
      <c r="F523"/>
      <c r="G523"/>
      <c r="H523"/>
      <c r="I523" s="12"/>
      <c r="J523"/>
      <c r="K523" s="12"/>
      <c r="L523" s="12"/>
      <c r="M523" s="12"/>
      <c r="N523"/>
      <c r="O523" s="12"/>
      <c r="P523" s="12"/>
      <c r="Q523" s="12"/>
      <c r="R523" s="12"/>
      <c r="S523" s="12"/>
      <c r="T523" s="12"/>
      <c r="U523" s="12"/>
      <c r="V523" s="12"/>
      <c r="W523" s="12"/>
      <c r="X523" s="12"/>
    </row>
    <row r="524" spans="1:24" s="21" customFormat="1">
      <c r="A524"/>
      <c r="B524"/>
      <c r="C524"/>
      <c r="D524"/>
      <c r="E524"/>
      <c r="F524"/>
      <c r="G524"/>
      <c r="H524"/>
      <c r="I524" s="12"/>
      <c r="J524"/>
      <c r="K524" s="12"/>
      <c r="L524" s="12"/>
      <c r="M524" s="12"/>
      <c r="N524"/>
      <c r="O524" s="12"/>
      <c r="P524" s="12"/>
      <c r="Q524" s="12"/>
      <c r="R524" s="12"/>
      <c r="S524" s="12"/>
      <c r="T524" s="12"/>
      <c r="U524" s="12"/>
      <c r="V524" s="12"/>
      <c r="W524" s="12"/>
      <c r="X524" s="12"/>
    </row>
    <row r="525" spans="1:24" s="21" customFormat="1">
      <c r="A525"/>
      <c r="B525"/>
      <c r="C525"/>
      <c r="D525"/>
      <c r="E525"/>
      <c r="F525"/>
      <c r="G525"/>
      <c r="H525"/>
      <c r="I525" s="12"/>
      <c r="J525"/>
      <c r="K525" s="12"/>
      <c r="L525" s="12"/>
      <c r="M525" s="12"/>
      <c r="N525"/>
      <c r="O525" s="12"/>
      <c r="P525" s="12"/>
      <c r="Q525" s="12"/>
      <c r="R525" s="12"/>
      <c r="S525" s="12"/>
      <c r="T525" s="12"/>
      <c r="U525" s="12"/>
      <c r="V525" s="12"/>
      <c r="W525" s="12"/>
      <c r="X525" s="12"/>
    </row>
    <row r="526" spans="1:24" s="21" customFormat="1">
      <c r="A526"/>
      <c r="B526"/>
      <c r="C526"/>
      <c r="D526"/>
      <c r="E526"/>
      <c r="F526"/>
      <c r="G526"/>
      <c r="H526"/>
      <c r="I526" s="12"/>
      <c r="J526"/>
      <c r="K526" s="12"/>
      <c r="L526" s="12"/>
      <c r="M526" s="12"/>
      <c r="N526"/>
      <c r="O526" s="12"/>
      <c r="P526" s="12"/>
      <c r="Q526" s="12"/>
      <c r="R526" s="12"/>
      <c r="S526" s="12"/>
      <c r="T526" s="12"/>
      <c r="U526" s="12"/>
      <c r="V526" s="12"/>
      <c r="W526" s="12"/>
      <c r="X526" s="12"/>
    </row>
    <row r="527" spans="1:24" s="21" customFormat="1">
      <c r="A527"/>
      <c r="B527"/>
      <c r="C527"/>
      <c r="D527"/>
      <c r="E527"/>
      <c r="F527"/>
      <c r="G527"/>
      <c r="H527"/>
      <c r="I527" s="12"/>
      <c r="J527"/>
      <c r="K527" s="12"/>
      <c r="L527" s="12"/>
      <c r="M527" s="12"/>
      <c r="N527"/>
      <c r="O527" s="12"/>
      <c r="P527" s="12"/>
      <c r="Q527" s="12"/>
      <c r="R527" s="12"/>
      <c r="S527" s="12"/>
      <c r="T527" s="12"/>
      <c r="U527" s="12"/>
      <c r="V527" s="12"/>
      <c r="W527" s="12"/>
      <c r="X527" s="12"/>
    </row>
    <row r="528" spans="1:24" s="21" customFormat="1">
      <c r="A528"/>
      <c r="B528"/>
      <c r="C528"/>
      <c r="D528"/>
      <c r="E528"/>
      <c r="F528"/>
      <c r="G528"/>
      <c r="H528"/>
      <c r="I528" s="12"/>
      <c r="J528"/>
      <c r="K528" s="12"/>
      <c r="L528" s="12"/>
      <c r="M528" s="12"/>
      <c r="N528"/>
      <c r="O528" s="12"/>
      <c r="P528" s="12"/>
      <c r="Q528" s="12"/>
      <c r="R528" s="12"/>
      <c r="S528" s="12"/>
      <c r="T528" s="12"/>
      <c r="U528" s="12"/>
      <c r="V528" s="12"/>
      <c r="W528" s="12"/>
      <c r="X528" s="12"/>
    </row>
    <row r="529" spans="1:24" s="21" customFormat="1">
      <c r="A529"/>
      <c r="B529"/>
      <c r="C529"/>
      <c r="D529"/>
      <c r="E529"/>
      <c r="F529"/>
      <c r="G529"/>
      <c r="H529"/>
      <c r="I529" s="12"/>
      <c r="J529"/>
      <c r="K529" s="12"/>
      <c r="L529" s="12"/>
      <c r="M529" s="12"/>
      <c r="N529"/>
      <c r="O529" s="12"/>
      <c r="P529" s="12"/>
      <c r="Q529" s="12"/>
      <c r="R529" s="12"/>
      <c r="S529" s="12"/>
      <c r="T529" s="12"/>
      <c r="U529" s="12"/>
      <c r="V529" s="12"/>
      <c r="W529" s="12"/>
      <c r="X529" s="12"/>
    </row>
    <row r="530" spans="1:24" s="21" customFormat="1">
      <c r="A530"/>
      <c r="B530"/>
      <c r="C530"/>
      <c r="D530"/>
      <c r="E530"/>
      <c r="F530"/>
      <c r="G530"/>
      <c r="H530"/>
      <c r="I530" s="12"/>
      <c r="J530"/>
      <c r="K530" s="12"/>
      <c r="L530" s="12"/>
      <c r="M530" s="12"/>
      <c r="N530"/>
      <c r="O530" s="12"/>
      <c r="P530" s="12"/>
      <c r="Q530" s="12"/>
      <c r="R530" s="12"/>
      <c r="S530" s="12"/>
      <c r="T530" s="12"/>
      <c r="U530" s="12"/>
      <c r="V530" s="12"/>
      <c r="W530" s="12"/>
      <c r="X530" s="12"/>
    </row>
    <row r="531" spans="1:24" s="21" customFormat="1">
      <c r="A531"/>
      <c r="B531"/>
      <c r="C531"/>
      <c r="D531"/>
      <c r="E531"/>
      <c r="F531"/>
      <c r="G531"/>
      <c r="H531"/>
      <c r="I531" s="12"/>
      <c r="J531"/>
      <c r="K531" s="12"/>
      <c r="L531" s="12"/>
      <c r="M531" s="12"/>
      <c r="N531"/>
      <c r="O531" s="12"/>
      <c r="P531" s="12"/>
      <c r="Q531" s="12"/>
      <c r="R531" s="12"/>
      <c r="S531" s="12"/>
      <c r="T531" s="12"/>
      <c r="U531" s="12"/>
      <c r="V531" s="12"/>
      <c r="W531" s="12"/>
      <c r="X531" s="12"/>
    </row>
    <row r="532" spans="1:24" s="21" customFormat="1">
      <c r="A532"/>
      <c r="B532"/>
      <c r="C532"/>
      <c r="D532"/>
      <c r="E532"/>
      <c r="F532"/>
      <c r="G532"/>
      <c r="H532"/>
      <c r="I532" s="12"/>
      <c r="J532"/>
      <c r="K532" s="12"/>
      <c r="L532" s="12"/>
      <c r="M532" s="12"/>
      <c r="N532"/>
      <c r="O532" s="12"/>
      <c r="P532" s="12"/>
      <c r="Q532" s="12"/>
      <c r="R532" s="12"/>
      <c r="S532" s="12"/>
      <c r="T532" s="12"/>
      <c r="U532" s="12"/>
      <c r="V532" s="12"/>
      <c r="W532" s="12"/>
      <c r="X532" s="12"/>
    </row>
    <row r="533" spans="1:24" s="21" customFormat="1">
      <c r="A533"/>
      <c r="B533"/>
      <c r="C533"/>
      <c r="D533"/>
      <c r="E533"/>
      <c r="F533"/>
      <c r="G533"/>
      <c r="H533"/>
      <c r="I533" s="12"/>
      <c r="J533"/>
      <c r="K533" s="12"/>
      <c r="L533" s="12"/>
      <c r="M533" s="12"/>
      <c r="N533"/>
      <c r="O533" s="12"/>
      <c r="P533" s="12"/>
      <c r="Q533" s="12"/>
      <c r="R533" s="12"/>
      <c r="S533" s="12"/>
      <c r="T533" s="12"/>
      <c r="U533" s="12"/>
      <c r="V533" s="12"/>
      <c r="W533" s="12"/>
      <c r="X533" s="12"/>
    </row>
    <row r="534" spans="1:24" s="21" customFormat="1">
      <c r="A534"/>
      <c r="B534"/>
      <c r="C534"/>
      <c r="D534"/>
      <c r="E534"/>
      <c r="F534"/>
      <c r="G534"/>
      <c r="H534"/>
      <c r="I534" s="12"/>
      <c r="J534"/>
      <c r="K534" s="12"/>
      <c r="L534" s="12"/>
      <c r="M534" s="12"/>
      <c r="N534"/>
      <c r="O534" s="12"/>
      <c r="P534" s="12"/>
      <c r="Q534" s="12"/>
      <c r="R534" s="12"/>
      <c r="S534" s="12"/>
      <c r="T534" s="12"/>
      <c r="U534" s="12"/>
      <c r="V534" s="12"/>
      <c r="W534" s="12"/>
      <c r="X534" s="12"/>
    </row>
    <row r="535" spans="1:24" s="21" customFormat="1">
      <c r="A535"/>
      <c r="B535"/>
      <c r="C535"/>
      <c r="D535"/>
      <c r="E535"/>
      <c r="F535"/>
      <c r="G535"/>
      <c r="H535"/>
      <c r="I535" s="12"/>
      <c r="J535"/>
      <c r="K535" s="12"/>
      <c r="L535" s="12"/>
      <c r="M535" s="12"/>
      <c r="N535"/>
      <c r="O535" s="12"/>
      <c r="P535" s="12"/>
      <c r="Q535" s="12"/>
      <c r="R535" s="12"/>
      <c r="S535" s="12"/>
      <c r="T535" s="12"/>
      <c r="U535" s="12"/>
      <c r="V535" s="12"/>
      <c r="W535" s="12"/>
      <c r="X535" s="12"/>
    </row>
    <row r="536" spans="1:24" s="21" customFormat="1">
      <c r="A536"/>
      <c r="B536"/>
      <c r="C536"/>
      <c r="D536"/>
      <c r="E536"/>
      <c r="F536"/>
      <c r="G536"/>
      <c r="H536"/>
      <c r="I536" s="12"/>
      <c r="J536"/>
      <c r="K536" s="12"/>
      <c r="L536" s="12"/>
      <c r="M536" s="12"/>
      <c r="N536"/>
      <c r="O536" s="12"/>
      <c r="P536" s="12"/>
      <c r="Q536" s="12"/>
      <c r="R536" s="12"/>
      <c r="S536" s="12"/>
      <c r="T536" s="12"/>
      <c r="U536" s="12"/>
      <c r="V536" s="12"/>
      <c r="W536" s="12"/>
      <c r="X536" s="12"/>
    </row>
    <row r="537" spans="1:24" s="21" customFormat="1">
      <c r="A537"/>
      <c r="B537"/>
      <c r="C537"/>
      <c r="D537"/>
      <c r="E537"/>
      <c r="F537"/>
      <c r="G537"/>
      <c r="H537"/>
      <c r="I537" s="12"/>
      <c r="J537"/>
      <c r="K537" s="12"/>
      <c r="L537" s="12"/>
      <c r="M537" s="12"/>
      <c r="N537"/>
      <c r="O537" s="12"/>
      <c r="P537" s="12"/>
      <c r="Q537" s="12"/>
      <c r="R537" s="12"/>
      <c r="S537" s="12"/>
      <c r="T537" s="12"/>
      <c r="U537" s="12"/>
      <c r="V537" s="12"/>
      <c r="W537" s="12"/>
      <c r="X537" s="12"/>
    </row>
    <row r="538" spans="1:24" s="21" customFormat="1">
      <c r="A538"/>
      <c r="B538"/>
      <c r="C538"/>
      <c r="D538"/>
      <c r="E538"/>
      <c r="F538"/>
      <c r="G538"/>
      <c r="H538"/>
      <c r="I538" s="12"/>
      <c r="J538"/>
      <c r="K538" s="12"/>
      <c r="L538" s="12"/>
      <c r="M538" s="12"/>
      <c r="N538"/>
      <c r="O538" s="12"/>
      <c r="P538" s="12"/>
      <c r="Q538" s="12"/>
      <c r="R538" s="12"/>
      <c r="S538" s="12"/>
      <c r="T538" s="12"/>
      <c r="U538" s="12"/>
      <c r="V538" s="12"/>
      <c r="W538" s="12"/>
      <c r="X538" s="12"/>
    </row>
    <row r="539" spans="1:24" s="21" customFormat="1">
      <c r="A539"/>
      <c r="B539"/>
      <c r="C539"/>
      <c r="D539"/>
      <c r="E539"/>
      <c r="F539"/>
      <c r="G539"/>
      <c r="H539"/>
      <c r="I539" s="12"/>
      <c r="J539"/>
      <c r="K539" s="12"/>
      <c r="L539" s="12"/>
      <c r="M539" s="12"/>
      <c r="N539"/>
      <c r="O539" s="12"/>
      <c r="P539" s="12"/>
      <c r="Q539" s="12"/>
      <c r="R539" s="12"/>
      <c r="S539" s="12"/>
      <c r="T539" s="12"/>
      <c r="U539" s="12"/>
      <c r="V539" s="12"/>
      <c r="W539" s="12"/>
      <c r="X539" s="12"/>
    </row>
    <row r="540" spans="1:24" s="21" customFormat="1">
      <c r="A540"/>
      <c r="B540"/>
      <c r="C540"/>
      <c r="D540"/>
      <c r="E540"/>
      <c r="F540"/>
      <c r="G540"/>
      <c r="H540"/>
      <c r="I540" s="12"/>
      <c r="J540"/>
      <c r="K540" s="12"/>
      <c r="L540" s="12"/>
      <c r="M540" s="12"/>
      <c r="N540"/>
      <c r="O540" s="12"/>
      <c r="P540" s="12"/>
      <c r="Q540" s="12"/>
      <c r="R540" s="12"/>
      <c r="S540" s="12"/>
      <c r="T540" s="12"/>
      <c r="U540" s="12"/>
      <c r="V540" s="12"/>
      <c r="W540" s="12"/>
      <c r="X540" s="12"/>
    </row>
    <row r="541" spans="1:24" s="21" customFormat="1">
      <c r="A541"/>
      <c r="B541"/>
      <c r="C541"/>
      <c r="D541"/>
      <c r="E541"/>
      <c r="F541"/>
      <c r="G541"/>
      <c r="H541"/>
      <c r="I541" s="12"/>
      <c r="J541"/>
      <c r="K541" s="12"/>
      <c r="L541" s="12"/>
      <c r="M541" s="12"/>
      <c r="N541"/>
      <c r="O541" s="12"/>
      <c r="P541" s="12"/>
      <c r="Q541" s="12"/>
      <c r="R541" s="12"/>
      <c r="S541" s="12"/>
      <c r="T541" s="12"/>
      <c r="U541" s="12"/>
      <c r="V541" s="12"/>
      <c r="W541" s="12"/>
      <c r="X541" s="12"/>
    </row>
    <row r="542" spans="1:24" s="21" customFormat="1">
      <c r="A542"/>
      <c r="B542"/>
      <c r="C542"/>
      <c r="D542"/>
      <c r="E542"/>
      <c r="F542"/>
      <c r="G542"/>
      <c r="H542"/>
      <c r="I542" s="12"/>
      <c r="J542"/>
      <c r="K542" s="12"/>
      <c r="L542" s="12"/>
      <c r="M542" s="12"/>
      <c r="N542"/>
      <c r="O542" s="12"/>
      <c r="P542" s="12"/>
      <c r="Q542" s="12"/>
      <c r="R542" s="12"/>
      <c r="S542" s="12"/>
      <c r="T542" s="12"/>
      <c r="U542" s="12"/>
      <c r="V542" s="12"/>
      <c r="W542" s="12"/>
      <c r="X542" s="12"/>
    </row>
    <row r="543" spans="1:24" s="21" customFormat="1">
      <c r="A543"/>
      <c r="B543"/>
      <c r="C543"/>
      <c r="D543"/>
      <c r="E543"/>
      <c r="F543"/>
      <c r="G543"/>
      <c r="H543"/>
      <c r="I543" s="12"/>
      <c r="J543"/>
      <c r="K543" s="12"/>
      <c r="L543" s="12"/>
      <c r="M543" s="12"/>
      <c r="N543"/>
      <c r="O543" s="12"/>
      <c r="P543" s="12"/>
      <c r="Q543" s="12"/>
      <c r="R543" s="12"/>
      <c r="S543" s="12"/>
      <c r="T543" s="12"/>
      <c r="U543" s="12"/>
      <c r="V543" s="12"/>
      <c r="W543" s="12"/>
      <c r="X543" s="12"/>
    </row>
    <row r="544" spans="1:24" s="21" customFormat="1">
      <c r="A544"/>
      <c r="B544"/>
      <c r="C544"/>
      <c r="D544"/>
      <c r="E544"/>
      <c r="F544"/>
      <c r="G544"/>
      <c r="H544"/>
      <c r="I544" s="12"/>
      <c r="J544"/>
      <c r="K544" s="12"/>
      <c r="L544" s="12"/>
      <c r="M544" s="12"/>
      <c r="N544"/>
      <c r="O544" s="12"/>
      <c r="P544" s="12"/>
      <c r="Q544" s="12"/>
      <c r="R544" s="12"/>
      <c r="S544" s="12"/>
      <c r="T544" s="12"/>
      <c r="U544" s="12"/>
      <c r="V544" s="12"/>
      <c r="W544" s="12"/>
      <c r="X544" s="12"/>
    </row>
    <row r="545" spans="1:24" s="21" customFormat="1">
      <c r="A545"/>
      <c r="B545"/>
      <c r="C545"/>
      <c r="D545"/>
      <c r="E545"/>
      <c r="F545"/>
      <c r="G545"/>
      <c r="H545"/>
      <c r="I545" s="12"/>
      <c r="J545"/>
      <c r="K545" s="12"/>
      <c r="L545" s="12"/>
      <c r="M545" s="12"/>
      <c r="N545"/>
      <c r="O545" s="12"/>
      <c r="P545" s="12"/>
      <c r="Q545" s="12"/>
      <c r="R545" s="12"/>
      <c r="S545" s="12"/>
      <c r="T545" s="12"/>
      <c r="U545" s="12"/>
      <c r="V545" s="12"/>
      <c r="W545" s="12"/>
      <c r="X545" s="12"/>
    </row>
    <row r="546" spans="1:24" s="21" customFormat="1">
      <c r="A546"/>
      <c r="B546"/>
      <c r="C546"/>
      <c r="D546"/>
      <c r="E546"/>
      <c r="F546"/>
      <c r="G546"/>
      <c r="H546"/>
      <c r="I546" s="12"/>
      <c r="J546"/>
      <c r="K546" s="12"/>
      <c r="L546" s="12"/>
      <c r="M546" s="12"/>
      <c r="N546"/>
      <c r="O546" s="12"/>
      <c r="P546" s="12"/>
      <c r="Q546" s="12"/>
      <c r="R546" s="12"/>
      <c r="S546" s="12"/>
      <c r="T546" s="12"/>
      <c r="U546" s="12"/>
      <c r="V546" s="12"/>
      <c r="W546" s="12"/>
      <c r="X546" s="12"/>
    </row>
    <row r="547" spans="1:24" s="21" customFormat="1">
      <c r="A547"/>
      <c r="B547"/>
      <c r="C547"/>
      <c r="D547"/>
      <c r="E547"/>
      <c r="F547"/>
      <c r="G547"/>
      <c r="H547"/>
      <c r="I547" s="12"/>
      <c r="J547"/>
      <c r="K547" s="12"/>
      <c r="L547" s="12"/>
      <c r="M547" s="12"/>
      <c r="N547"/>
      <c r="O547" s="12"/>
      <c r="P547" s="12"/>
      <c r="Q547" s="12"/>
      <c r="R547" s="12"/>
      <c r="S547" s="12"/>
      <c r="T547" s="12"/>
      <c r="U547" s="12"/>
      <c r="V547" s="12"/>
      <c r="W547" s="12"/>
      <c r="X547" s="12"/>
    </row>
    <row r="548" spans="1:24" s="21" customFormat="1">
      <c r="A548"/>
      <c r="B548"/>
      <c r="C548"/>
      <c r="D548"/>
      <c r="E548"/>
      <c r="F548"/>
      <c r="G548"/>
      <c r="H548"/>
      <c r="I548" s="12"/>
      <c r="J548"/>
      <c r="K548" s="12"/>
      <c r="L548" s="12"/>
      <c r="M548" s="12"/>
      <c r="N548"/>
      <c r="O548" s="12"/>
      <c r="P548" s="12"/>
      <c r="Q548" s="12"/>
      <c r="R548" s="12"/>
      <c r="S548" s="12"/>
      <c r="T548" s="12"/>
      <c r="U548" s="12"/>
      <c r="V548" s="12"/>
      <c r="W548" s="12"/>
      <c r="X548" s="12"/>
    </row>
    <row r="549" spans="1:24" s="21" customFormat="1">
      <c r="A549"/>
      <c r="B549"/>
      <c r="C549"/>
      <c r="D549"/>
      <c r="E549"/>
      <c r="F549"/>
      <c r="G549"/>
      <c r="H549"/>
      <c r="I549" s="12"/>
      <c r="J549"/>
      <c r="K549" s="12"/>
      <c r="L549" s="12"/>
      <c r="M549" s="12"/>
      <c r="N549"/>
      <c r="O549" s="12"/>
      <c r="P549" s="12"/>
      <c r="Q549" s="12"/>
      <c r="R549" s="12"/>
      <c r="S549" s="12"/>
      <c r="T549" s="12"/>
      <c r="U549" s="12"/>
      <c r="V549" s="12"/>
      <c r="W549" s="12"/>
      <c r="X549" s="12"/>
    </row>
    <row r="550" spans="1:24" s="21" customFormat="1">
      <c r="A550"/>
      <c r="B550"/>
      <c r="C550"/>
      <c r="D550"/>
      <c r="E550"/>
      <c r="F550"/>
      <c r="G550"/>
      <c r="H550"/>
      <c r="I550" s="12"/>
      <c r="J550"/>
      <c r="K550" s="12"/>
      <c r="L550" s="12"/>
      <c r="M550" s="12"/>
      <c r="N550"/>
      <c r="O550" s="12"/>
      <c r="P550" s="12"/>
      <c r="Q550" s="12"/>
      <c r="R550" s="12"/>
      <c r="S550" s="12"/>
      <c r="T550" s="12"/>
      <c r="U550" s="12"/>
      <c r="V550" s="12"/>
      <c r="W550" s="12"/>
      <c r="X550" s="12"/>
    </row>
    <row r="551" spans="1:24" s="21" customFormat="1">
      <c r="A551"/>
      <c r="B551"/>
      <c r="C551"/>
      <c r="D551"/>
      <c r="E551"/>
      <c r="F551"/>
      <c r="G551"/>
      <c r="H551"/>
      <c r="I551" s="12"/>
      <c r="J551"/>
      <c r="K551" s="12"/>
      <c r="L551" s="12"/>
      <c r="M551" s="12"/>
      <c r="N551"/>
      <c r="O551" s="12"/>
      <c r="P551" s="12"/>
      <c r="Q551" s="12"/>
      <c r="R551" s="12"/>
      <c r="S551" s="12"/>
      <c r="T551" s="12"/>
      <c r="U551" s="12"/>
      <c r="V551" s="12"/>
      <c r="W551" s="12"/>
      <c r="X551" s="12"/>
    </row>
    <row r="552" spans="1:24" s="21" customFormat="1">
      <c r="A552"/>
      <c r="B552"/>
      <c r="C552"/>
      <c r="D552"/>
      <c r="E552"/>
      <c r="F552"/>
      <c r="G552"/>
      <c r="H552"/>
      <c r="I552" s="12"/>
      <c r="J552"/>
      <c r="K552" s="12"/>
      <c r="L552" s="12"/>
      <c r="M552" s="12"/>
      <c r="N552"/>
      <c r="O552" s="12"/>
      <c r="P552" s="12"/>
      <c r="Q552" s="12"/>
      <c r="R552" s="12"/>
      <c r="S552" s="12"/>
      <c r="T552" s="12"/>
      <c r="U552" s="12"/>
      <c r="V552" s="12"/>
      <c r="W552" s="12"/>
      <c r="X552" s="12"/>
    </row>
    <row r="553" spans="1:24" s="21" customFormat="1">
      <c r="A553"/>
      <c r="B553"/>
      <c r="C553"/>
      <c r="D553"/>
      <c r="E553"/>
      <c r="F553"/>
      <c r="G553"/>
      <c r="H553"/>
      <c r="I553" s="12"/>
      <c r="J553"/>
      <c r="K553" s="12"/>
      <c r="L553" s="12"/>
      <c r="M553" s="12"/>
      <c r="N553"/>
      <c r="O553" s="12"/>
      <c r="P553" s="12"/>
      <c r="Q553" s="12"/>
      <c r="R553" s="12"/>
      <c r="S553" s="12"/>
      <c r="T553" s="12"/>
      <c r="U553" s="12"/>
      <c r="V553" s="12"/>
      <c r="W553" s="12"/>
      <c r="X553" s="12"/>
    </row>
    <row r="554" spans="1:24" s="21" customFormat="1">
      <c r="A554"/>
      <c r="B554"/>
      <c r="C554"/>
      <c r="D554"/>
      <c r="E554"/>
      <c r="F554"/>
      <c r="G554"/>
      <c r="H554"/>
      <c r="I554" s="12"/>
      <c r="J554"/>
      <c r="K554" s="12"/>
      <c r="L554" s="12"/>
      <c r="M554" s="12"/>
      <c r="N554"/>
      <c r="O554" s="12"/>
      <c r="P554" s="12"/>
      <c r="Q554" s="12"/>
      <c r="R554" s="12"/>
      <c r="S554" s="12"/>
      <c r="T554" s="12"/>
      <c r="U554" s="12"/>
      <c r="V554" s="12"/>
      <c r="W554" s="12"/>
      <c r="X554" s="12"/>
    </row>
    <row r="555" spans="1:24" s="21" customFormat="1">
      <c r="A555"/>
      <c r="B555"/>
      <c r="C555"/>
      <c r="D555"/>
      <c r="E555"/>
      <c r="F555"/>
      <c r="G555"/>
      <c r="H555"/>
      <c r="I555" s="12"/>
      <c r="J555"/>
      <c r="K555" s="12"/>
      <c r="L555" s="12"/>
      <c r="M555" s="12"/>
      <c r="N555"/>
      <c r="O555" s="12"/>
      <c r="P555" s="12"/>
      <c r="Q555" s="12"/>
      <c r="R555" s="12"/>
      <c r="S555" s="12"/>
      <c r="T555" s="12"/>
      <c r="U555" s="12"/>
      <c r="V555" s="12"/>
      <c r="W555" s="12"/>
      <c r="X555" s="12"/>
    </row>
    <row r="556" spans="1:24" s="21" customFormat="1">
      <c r="A556"/>
      <c r="B556"/>
      <c r="C556"/>
      <c r="D556"/>
      <c r="E556"/>
      <c r="F556"/>
      <c r="G556"/>
      <c r="H556"/>
      <c r="I556" s="12"/>
      <c r="J556"/>
      <c r="K556" s="12"/>
      <c r="L556" s="12"/>
      <c r="M556" s="12"/>
      <c r="N556"/>
      <c r="O556" s="12"/>
      <c r="P556" s="12"/>
      <c r="Q556" s="12"/>
      <c r="R556" s="12"/>
      <c r="S556" s="12"/>
      <c r="T556" s="12"/>
      <c r="U556" s="12"/>
      <c r="V556" s="12"/>
      <c r="W556" s="12"/>
      <c r="X556" s="12"/>
    </row>
    <row r="557" spans="1:24" s="21" customFormat="1">
      <c r="A557"/>
      <c r="B557"/>
      <c r="C557"/>
      <c r="D557"/>
      <c r="E557"/>
      <c r="F557"/>
      <c r="G557"/>
      <c r="H557"/>
      <c r="I557" s="12"/>
      <c r="J557"/>
      <c r="K557" s="12"/>
      <c r="L557" s="12"/>
      <c r="M557" s="12"/>
      <c r="N557"/>
      <c r="O557" s="12"/>
      <c r="P557" s="12"/>
      <c r="Q557" s="12"/>
      <c r="R557" s="12"/>
      <c r="S557" s="12"/>
      <c r="T557" s="12"/>
      <c r="U557" s="12"/>
      <c r="V557" s="12"/>
      <c r="W557" s="12"/>
      <c r="X557" s="12"/>
    </row>
    <row r="558" spans="1:24" s="21" customFormat="1">
      <c r="A558"/>
      <c r="B558"/>
      <c r="C558"/>
      <c r="D558"/>
      <c r="E558"/>
      <c r="F558"/>
      <c r="G558"/>
      <c r="H558"/>
      <c r="I558" s="12"/>
      <c r="J558"/>
      <c r="K558" s="12"/>
      <c r="L558" s="12"/>
      <c r="M558" s="12"/>
      <c r="N558"/>
      <c r="O558" s="12"/>
      <c r="P558" s="12"/>
      <c r="Q558" s="12"/>
      <c r="R558" s="12"/>
      <c r="S558" s="12"/>
      <c r="T558" s="12"/>
      <c r="U558" s="12"/>
      <c r="V558" s="12"/>
      <c r="W558" s="12"/>
      <c r="X558" s="12"/>
    </row>
    <row r="559" spans="1:24" s="21" customFormat="1">
      <c r="A559"/>
      <c r="B559"/>
      <c r="C559"/>
      <c r="D559"/>
      <c r="E559"/>
      <c r="F559"/>
      <c r="G559"/>
      <c r="H559"/>
      <c r="I559" s="12"/>
      <c r="J559"/>
      <c r="K559" s="12"/>
      <c r="L559" s="12"/>
      <c r="M559" s="12"/>
      <c r="N559"/>
      <c r="O559" s="12"/>
      <c r="P559" s="12"/>
      <c r="Q559" s="12"/>
      <c r="R559" s="12"/>
      <c r="S559" s="12"/>
      <c r="T559" s="12"/>
      <c r="U559" s="12"/>
      <c r="V559" s="12"/>
      <c r="W559" s="12"/>
      <c r="X559" s="12"/>
    </row>
    <row r="560" spans="1:24" s="21" customFormat="1">
      <c r="A560"/>
      <c r="B560"/>
      <c r="C560"/>
      <c r="D560"/>
      <c r="E560"/>
      <c r="F560"/>
      <c r="G560"/>
      <c r="H560"/>
      <c r="I560" s="12"/>
      <c r="J560"/>
      <c r="K560" s="12"/>
      <c r="L560" s="12"/>
      <c r="M560" s="12"/>
      <c r="N560"/>
      <c r="O560" s="12"/>
      <c r="P560" s="12"/>
      <c r="Q560" s="12"/>
      <c r="R560" s="12"/>
      <c r="S560" s="12"/>
      <c r="T560" s="12"/>
      <c r="U560" s="12"/>
      <c r="V560" s="12"/>
      <c r="W560" s="12"/>
      <c r="X560" s="12"/>
    </row>
    <row r="561" spans="1:24" s="21" customFormat="1">
      <c r="A561"/>
      <c r="B561"/>
      <c r="C561"/>
      <c r="D561"/>
      <c r="E561"/>
      <c r="F561"/>
      <c r="G561"/>
      <c r="H561"/>
      <c r="I561" s="12"/>
      <c r="J561"/>
      <c r="K561" s="12"/>
      <c r="L561" s="12"/>
      <c r="M561" s="12"/>
      <c r="N561"/>
      <c r="O561" s="12"/>
      <c r="P561" s="12"/>
      <c r="Q561" s="12"/>
      <c r="R561" s="12"/>
      <c r="S561" s="12"/>
      <c r="T561" s="12"/>
      <c r="U561" s="12"/>
      <c r="V561" s="12"/>
      <c r="W561" s="12"/>
      <c r="X561" s="12"/>
    </row>
    <row r="562" spans="1:24" s="21" customFormat="1">
      <c r="A562"/>
      <c r="B562"/>
      <c r="C562"/>
      <c r="D562"/>
      <c r="E562"/>
      <c r="F562"/>
      <c r="G562"/>
      <c r="H562"/>
      <c r="I562" s="12"/>
      <c r="J562"/>
      <c r="K562" s="12"/>
      <c r="L562" s="12"/>
      <c r="M562" s="12"/>
      <c r="N562"/>
      <c r="O562" s="12"/>
      <c r="P562" s="12"/>
      <c r="Q562" s="12"/>
      <c r="R562" s="12"/>
      <c r="S562" s="12"/>
      <c r="T562" s="12"/>
      <c r="U562" s="12"/>
      <c r="V562" s="12"/>
      <c r="W562" s="12"/>
      <c r="X562" s="12"/>
    </row>
    <row r="563" spans="1:24" s="21" customFormat="1">
      <c r="A563"/>
      <c r="B563"/>
      <c r="C563"/>
      <c r="D563"/>
      <c r="E563"/>
      <c r="F563"/>
      <c r="G563"/>
      <c r="H563"/>
      <c r="I563" s="12"/>
      <c r="J563"/>
      <c r="K563" s="12"/>
      <c r="L563" s="12"/>
      <c r="M563" s="12"/>
      <c r="N563"/>
      <c r="O563" s="12"/>
      <c r="P563" s="12"/>
      <c r="Q563" s="12"/>
      <c r="R563" s="12"/>
      <c r="S563" s="12"/>
      <c r="T563" s="12"/>
      <c r="U563" s="12"/>
      <c r="V563" s="12"/>
      <c r="W563" s="12"/>
      <c r="X563" s="12"/>
    </row>
    <row r="564" spans="1:24" s="21" customFormat="1">
      <c r="A564"/>
      <c r="B564"/>
      <c r="C564"/>
      <c r="D564"/>
      <c r="E564"/>
      <c r="F564"/>
      <c r="G564"/>
      <c r="H564"/>
      <c r="I564" s="12"/>
      <c r="J564"/>
      <c r="K564" s="12"/>
      <c r="L564" s="12"/>
      <c r="M564" s="12"/>
      <c r="N564"/>
      <c r="O564" s="12"/>
      <c r="P564" s="12"/>
      <c r="Q564" s="12"/>
      <c r="R564" s="12"/>
      <c r="S564" s="12"/>
      <c r="T564" s="12"/>
      <c r="U564" s="12"/>
      <c r="V564" s="12"/>
      <c r="W564" s="12"/>
      <c r="X564" s="12"/>
    </row>
    <row r="565" spans="1:24" s="21" customFormat="1">
      <c r="A565"/>
      <c r="B565"/>
      <c r="C565"/>
      <c r="D565"/>
      <c r="E565"/>
      <c r="F565"/>
      <c r="G565"/>
      <c r="H565"/>
      <c r="I565" s="12"/>
      <c r="J565"/>
      <c r="K565" s="12"/>
      <c r="L565" s="12"/>
      <c r="M565" s="12"/>
      <c r="N565"/>
      <c r="O565" s="12"/>
      <c r="P565" s="12"/>
      <c r="Q565" s="12"/>
      <c r="R565" s="12"/>
      <c r="S565" s="12"/>
      <c r="T565" s="12"/>
      <c r="U565" s="12"/>
      <c r="V565" s="12"/>
      <c r="W565" s="12"/>
      <c r="X565" s="12"/>
    </row>
    <row r="566" spans="1:24" s="21" customFormat="1">
      <c r="A566"/>
      <c r="B566"/>
      <c r="C566"/>
      <c r="D566"/>
      <c r="E566"/>
      <c r="F566"/>
      <c r="G566"/>
      <c r="H566"/>
      <c r="I566" s="12"/>
      <c r="J566"/>
      <c r="K566" s="12"/>
      <c r="L566" s="12"/>
      <c r="M566" s="12"/>
      <c r="N566"/>
      <c r="O566" s="12"/>
      <c r="P566" s="12"/>
      <c r="Q566" s="12"/>
      <c r="R566" s="12"/>
      <c r="S566" s="12"/>
      <c r="T566" s="12"/>
      <c r="U566" s="12"/>
      <c r="V566" s="12"/>
      <c r="W566" s="12"/>
      <c r="X566" s="12"/>
    </row>
    <row r="567" spans="1:24" s="21" customFormat="1">
      <c r="A567"/>
      <c r="B567"/>
      <c r="C567"/>
      <c r="D567"/>
      <c r="E567"/>
      <c r="F567"/>
      <c r="G567"/>
      <c r="H567"/>
      <c r="I567" s="12"/>
      <c r="J567"/>
      <c r="K567" s="12"/>
      <c r="L567" s="12"/>
      <c r="M567" s="12"/>
      <c r="N567"/>
      <c r="O567" s="12"/>
      <c r="P567" s="12"/>
      <c r="Q567" s="12"/>
      <c r="R567" s="12"/>
      <c r="S567" s="12"/>
      <c r="T567" s="12"/>
      <c r="U567" s="12"/>
      <c r="V567" s="12"/>
      <c r="W567" s="12"/>
      <c r="X567" s="12"/>
    </row>
    <row r="568" spans="1:24" s="21" customFormat="1">
      <c r="A568"/>
      <c r="B568"/>
      <c r="C568"/>
      <c r="D568"/>
      <c r="E568"/>
      <c r="F568"/>
      <c r="G568"/>
      <c r="H568"/>
      <c r="I568" s="12"/>
      <c r="J568"/>
      <c r="K568" s="12"/>
      <c r="L568" s="12"/>
      <c r="M568" s="12"/>
      <c r="N568"/>
      <c r="O568" s="12"/>
      <c r="P568" s="12"/>
      <c r="Q568" s="12"/>
      <c r="R568" s="12"/>
      <c r="S568" s="12"/>
      <c r="T568" s="12"/>
      <c r="U568" s="12"/>
      <c r="V568" s="12"/>
      <c r="W568" s="12"/>
      <c r="X568" s="12"/>
    </row>
    <row r="569" spans="1:24" s="21" customFormat="1">
      <c r="A569"/>
      <c r="B569"/>
      <c r="C569"/>
      <c r="D569"/>
      <c r="E569"/>
      <c r="F569"/>
      <c r="G569"/>
      <c r="H569"/>
      <c r="I569" s="12"/>
      <c r="J569"/>
      <c r="K569" s="12"/>
      <c r="L569" s="12"/>
      <c r="M569" s="12"/>
      <c r="N569"/>
      <c r="O569" s="12"/>
      <c r="P569" s="12"/>
      <c r="Q569" s="12"/>
      <c r="R569" s="12"/>
      <c r="S569" s="12"/>
      <c r="T569" s="12"/>
      <c r="U569" s="12"/>
      <c r="V569" s="12"/>
      <c r="W569" s="12"/>
      <c r="X569" s="12"/>
    </row>
    <row r="570" spans="1:24" s="21" customFormat="1">
      <c r="A570"/>
      <c r="B570"/>
      <c r="C570"/>
      <c r="D570"/>
      <c r="E570"/>
      <c r="F570"/>
      <c r="G570"/>
      <c r="H570"/>
      <c r="I570" s="12"/>
      <c r="J570"/>
      <c r="K570" s="12"/>
      <c r="L570" s="12"/>
      <c r="M570" s="12"/>
      <c r="N570"/>
      <c r="O570" s="12"/>
      <c r="P570" s="12"/>
      <c r="Q570" s="12"/>
      <c r="R570" s="12"/>
      <c r="S570" s="12"/>
      <c r="T570" s="12"/>
      <c r="U570" s="12"/>
      <c r="V570" s="12"/>
      <c r="W570" s="12"/>
      <c r="X570" s="12"/>
    </row>
    <row r="571" spans="1:24" s="21" customFormat="1">
      <c r="A571"/>
      <c r="B571"/>
      <c r="C571"/>
      <c r="D571"/>
      <c r="E571"/>
      <c r="F571"/>
      <c r="G571"/>
      <c r="H571"/>
      <c r="I571" s="12"/>
      <c r="J571"/>
      <c r="K571" s="12"/>
      <c r="L571" s="12"/>
      <c r="M571" s="12"/>
      <c r="N571"/>
      <c r="O571" s="12"/>
      <c r="P571" s="12"/>
      <c r="Q571" s="12"/>
      <c r="R571" s="12"/>
      <c r="S571" s="12"/>
      <c r="T571" s="12"/>
      <c r="U571" s="12"/>
      <c r="V571" s="12"/>
      <c r="W571" s="12"/>
      <c r="X571" s="12"/>
    </row>
    <row r="572" spans="1:24" s="21" customFormat="1">
      <c r="A572"/>
      <c r="B572"/>
      <c r="C572"/>
      <c r="D572"/>
      <c r="E572"/>
      <c r="F572"/>
      <c r="G572"/>
      <c r="H572"/>
      <c r="I572" s="12"/>
      <c r="J572"/>
      <c r="K572" s="12"/>
      <c r="L572" s="12"/>
      <c r="M572" s="12"/>
      <c r="N572"/>
      <c r="O572" s="12"/>
      <c r="P572" s="12"/>
      <c r="Q572" s="12"/>
      <c r="R572" s="12"/>
      <c r="S572" s="12"/>
      <c r="T572" s="12"/>
      <c r="U572" s="12"/>
      <c r="V572" s="12"/>
      <c r="W572" s="12"/>
      <c r="X572" s="12"/>
    </row>
    <row r="573" spans="1:24" s="21" customFormat="1">
      <c r="A573"/>
      <c r="B573"/>
      <c r="C573"/>
      <c r="D573"/>
      <c r="E573"/>
      <c r="F573"/>
      <c r="G573"/>
      <c r="H573"/>
      <c r="I573" s="12"/>
      <c r="J573"/>
      <c r="K573" s="12"/>
      <c r="L573" s="12"/>
      <c r="M573" s="12"/>
      <c r="N573"/>
      <c r="O573" s="12"/>
      <c r="P573" s="12"/>
      <c r="Q573" s="12"/>
      <c r="R573" s="12"/>
      <c r="S573" s="12"/>
      <c r="T573" s="12"/>
      <c r="U573" s="12"/>
      <c r="V573" s="12"/>
      <c r="W573" s="12"/>
      <c r="X573" s="12"/>
    </row>
    <row r="574" spans="1:24" s="21" customFormat="1">
      <c r="A574"/>
      <c r="B574"/>
      <c r="C574"/>
      <c r="D574"/>
      <c r="E574"/>
      <c r="F574"/>
      <c r="G574"/>
      <c r="H574"/>
      <c r="I574" s="12"/>
      <c r="J574"/>
      <c r="K574" s="12"/>
      <c r="L574" s="12"/>
      <c r="M574" s="12"/>
      <c r="N574"/>
      <c r="O574" s="12"/>
      <c r="P574" s="12"/>
      <c r="Q574" s="12"/>
      <c r="R574" s="12"/>
      <c r="S574" s="12"/>
      <c r="T574" s="12"/>
      <c r="U574" s="12"/>
      <c r="V574" s="12"/>
      <c r="W574" s="12"/>
      <c r="X574" s="12"/>
    </row>
    <row r="575" spans="1:24" s="21" customFormat="1">
      <c r="A575"/>
      <c r="B575"/>
      <c r="C575"/>
      <c r="D575"/>
      <c r="E575"/>
      <c r="F575"/>
      <c r="G575"/>
      <c r="H575"/>
      <c r="I575" s="12"/>
      <c r="J575"/>
      <c r="K575" s="12"/>
      <c r="L575" s="12"/>
      <c r="M575" s="12"/>
      <c r="N575"/>
      <c r="O575" s="12"/>
      <c r="P575" s="12"/>
      <c r="Q575" s="12"/>
      <c r="R575" s="12"/>
      <c r="S575" s="12"/>
      <c r="T575" s="12"/>
      <c r="U575" s="12"/>
      <c r="V575" s="12"/>
      <c r="W575" s="12"/>
      <c r="X575" s="12"/>
    </row>
    <row r="576" spans="1:24" s="21" customFormat="1">
      <c r="A576"/>
      <c r="B576"/>
      <c r="C576"/>
      <c r="D576"/>
      <c r="E576"/>
      <c r="F576"/>
      <c r="G576"/>
      <c r="H576"/>
      <c r="I576" s="12"/>
      <c r="J576"/>
      <c r="K576" s="12"/>
      <c r="L576" s="12"/>
      <c r="M576" s="12"/>
      <c r="N576"/>
      <c r="O576" s="12"/>
      <c r="P576" s="12"/>
      <c r="Q576" s="12"/>
      <c r="R576" s="12"/>
      <c r="S576" s="12"/>
      <c r="T576" s="12"/>
      <c r="U576" s="12"/>
      <c r="V576" s="12"/>
      <c r="W576" s="12"/>
      <c r="X576" s="12"/>
    </row>
    <row r="577" spans="1:24" s="21" customFormat="1">
      <c r="A577"/>
      <c r="B577"/>
      <c r="C577"/>
      <c r="D577"/>
      <c r="E577"/>
      <c r="F577"/>
      <c r="G577"/>
      <c r="H577"/>
      <c r="I577" s="12"/>
      <c r="J577"/>
      <c r="K577" s="12"/>
      <c r="L577" s="12"/>
      <c r="M577" s="12"/>
      <c r="N577"/>
      <c r="O577" s="12"/>
      <c r="P577" s="12"/>
      <c r="Q577" s="12"/>
      <c r="R577" s="12"/>
      <c r="S577" s="12"/>
      <c r="T577" s="12"/>
      <c r="U577" s="12"/>
      <c r="V577" s="12"/>
      <c r="W577" s="12"/>
      <c r="X577" s="12"/>
    </row>
    <row r="578" spans="1:24" s="21" customFormat="1">
      <c r="A578"/>
      <c r="B578"/>
      <c r="C578"/>
      <c r="D578"/>
      <c r="E578"/>
      <c r="F578"/>
      <c r="G578"/>
      <c r="H578"/>
      <c r="I578" s="12"/>
      <c r="J578"/>
      <c r="K578" s="12"/>
      <c r="L578" s="12"/>
      <c r="M578" s="12"/>
      <c r="N578"/>
      <c r="O578" s="12"/>
      <c r="P578" s="12"/>
      <c r="Q578" s="12"/>
      <c r="R578" s="12"/>
      <c r="S578" s="12"/>
      <c r="T578" s="12"/>
      <c r="U578" s="12"/>
      <c r="V578" s="12"/>
      <c r="W578" s="12"/>
      <c r="X578" s="12"/>
    </row>
    <row r="579" spans="1:24" s="21" customFormat="1">
      <c r="A579"/>
      <c r="B579"/>
      <c r="C579"/>
      <c r="D579"/>
      <c r="E579"/>
      <c r="F579"/>
      <c r="G579"/>
      <c r="H579"/>
      <c r="I579" s="12"/>
      <c r="J579"/>
      <c r="K579" s="12"/>
      <c r="L579" s="12"/>
      <c r="M579" s="12"/>
      <c r="N579"/>
      <c r="O579" s="12"/>
      <c r="P579" s="12"/>
      <c r="Q579" s="12"/>
      <c r="R579" s="12"/>
      <c r="S579" s="12"/>
      <c r="T579" s="12"/>
      <c r="U579" s="12"/>
      <c r="V579" s="12"/>
      <c r="W579" s="12"/>
      <c r="X579" s="12"/>
    </row>
    <row r="580" spans="1:24" s="21" customFormat="1">
      <c r="A580"/>
      <c r="B580"/>
      <c r="C580"/>
      <c r="D580"/>
      <c r="E580"/>
      <c r="F580"/>
      <c r="G580"/>
      <c r="H580"/>
      <c r="I580" s="12"/>
      <c r="J580"/>
      <c r="K580" s="12"/>
      <c r="L580" s="12"/>
      <c r="M580" s="12"/>
      <c r="N580"/>
      <c r="O580" s="12"/>
      <c r="P580" s="12"/>
      <c r="Q580" s="12"/>
      <c r="R580" s="12"/>
      <c r="S580" s="12"/>
      <c r="T580" s="12"/>
      <c r="U580" s="12"/>
      <c r="V580" s="12"/>
      <c r="W580" s="12"/>
      <c r="X580" s="12"/>
    </row>
    <row r="581" spans="1:24" s="21" customFormat="1">
      <c r="A581"/>
      <c r="B581"/>
      <c r="C581"/>
      <c r="D581"/>
      <c r="E581"/>
      <c r="F581"/>
      <c r="G581"/>
      <c r="H581"/>
      <c r="I581" s="12"/>
      <c r="J581"/>
      <c r="K581" s="12"/>
      <c r="L581" s="12"/>
      <c r="M581" s="12"/>
      <c r="N581"/>
      <c r="O581" s="12"/>
      <c r="P581" s="12"/>
      <c r="Q581" s="12"/>
      <c r="R581" s="12"/>
      <c r="S581" s="12"/>
      <c r="T581" s="12"/>
      <c r="U581" s="12"/>
      <c r="V581" s="12"/>
      <c r="W581" s="12"/>
      <c r="X581" s="12"/>
    </row>
    <row r="582" spans="1:24" s="21" customFormat="1">
      <c r="A582"/>
      <c r="B582"/>
      <c r="C582"/>
      <c r="D582"/>
      <c r="E582"/>
      <c r="F582"/>
      <c r="G582"/>
      <c r="H582"/>
      <c r="I582" s="12"/>
      <c r="J582"/>
      <c r="K582" s="12"/>
      <c r="L582" s="12"/>
      <c r="M582" s="12"/>
      <c r="N582"/>
      <c r="O582" s="12"/>
      <c r="P582" s="12"/>
      <c r="Q582" s="12"/>
      <c r="R582" s="12"/>
      <c r="S582" s="12"/>
      <c r="T582" s="12"/>
      <c r="U582" s="12"/>
      <c r="V582" s="12"/>
      <c r="W582" s="12"/>
      <c r="X582" s="12"/>
    </row>
    <row r="583" spans="1:24" s="21" customFormat="1">
      <c r="A583"/>
      <c r="B583"/>
      <c r="C583"/>
      <c r="D583"/>
      <c r="E583"/>
      <c r="F583"/>
      <c r="G583"/>
      <c r="H583"/>
      <c r="I583" s="12"/>
      <c r="J583"/>
      <c r="K583" s="12"/>
      <c r="L583" s="12"/>
      <c r="M583" s="12"/>
      <c r="N583"/>
      <c r="O583" s="12"/>
      <c r="P583" s="12"/>
      <c r="Q583" s="12"/>
      <c r="R583" s="12"/>
      <c r="S583" s="12"/>
      <c r="T583" s="12"/>
      <c r="U583" s="12"/>
      <c r="V583" s="12"/>
      <c r="W583" s="12"/>
      <c r="X583" s="12"/>
    </row>
    <row r="584" spans="1:24" s="21" customFormat="1">
      <c r="A584"/>
      <c r="B584"/>
      <c r="C584"/>
      <c r="D584"/>
      <c r="E584"/>
      <c r="F584"/>
      <c r="G584"/>
      <c r="H584"/>
      <c r="I584" s="12"/>
      <c r="J584"/>
      <c r="K584" s="12"/>
      <c r="L584" s="12"/>
      <c r="M584" s="12"/>
      <c r="N584"/>
      <c r="O584" s="12"/>
      <c r="P584" s="12"/>
      <c r="Q584" s="12"/>
      <c r="R584" s="12"/>
      <c r="S584" s="12"/>
      <c r="T584" s="12"/>
      <c r="U584" s="12"/>
      <c r="V584" s="12"/>
      <c r="W584" s="12"/>
      <c r="X584" s="12"/>
    </row>
    <row r="585" spans="1:24" s="21" customFormat="1">
      <c r="A585"/>
      <c r="B585"/>
      <c r="C585"/>
      <c r="D585"/>
      <c r="E585"/>
      <c r="F585"/>
      <c r="G585"/>
      <c r="H585"/>
      <c r="I585" s="12"/>
      <c r="J585"/>
      <c r="K585" s="12"/>
      <c r="L585" s="12"/>
      <c r="M585" s="12"/>
      <c r="N585"/>
      <c r="O585" s="12"/>
      <c r="P585" s="12"/>
      <c r="Q585" s="12"/>
      <c r="R585" s="12"/>
      <c r="S585" s="12"/>
      <c r="T585" s="12"/>
      <c r="U585" s="12"/>
      <c r="V585" s="12"/>
      <c r="W585" s="12"/>
      <c r="X585" s="12"/>
    </row>
    <row r="586" spans="1:24" s="21" customFormat="1">
      <c r="A586"/>
      <c r="B586"/>
      <c r="C586"/>
      <c r="D586"/>
      <c r="E586"/>
      <c r="F586"/>
      <c r="G586"/>
      <c r="H586"/>
      <c r="I586" s="12"/>
      <c r="J586"/>
      <c r="K586" s="12"/>
      <c r="L586" s="12"/>
      <c r="M586" s="12"/>
      <c r="N586"/>
      <c r="O586" s="12"/>
      <c r="P586" s="12"/>
      <c r="Q586" s="12"/>
      <c r="R586" s="12"/>
      <c r="S586" s="12"/>
      <c r="T586" s="12"/>
      <c r="U586" s="12"/>
      <c r="V586" s="12"/>
      <c r="W586" s="12"/>
      <c r="X586" s="12"/>
    </row>
    <row r="587" spans="1:24" s="21" customFormat="1">
      <c r="A587"/>
      <c r="B587"/>
      <c r="C587"/>
      <c r="D587"/>
      <c r="E587"/>
      <c r="F587"/>
      <c r="G587"/>
      <c r="H587"/>
      <c r="I587" s="12"/>
      <c r="J587"/>
      <c r="K587" s="12"/>
      <c r="L587" s="12"/>
      <c r="M587" s="12"/>
      <c r="N587"/>
      <c r="O587" s="12"/>
      <c r="P587" s="12"/>
      <c r="Q587" s="12"/>
      <c r="R587" s="12"/>
      <c r="S587" s="12"/>
      <c r="T587" s="12"/>
      <c r="U587" s="12"/>
      <c r="V587" s="12"/>
      <c r="W587" s="12"/>
      <c r="X587" s="12"/>
    </row>
    <row r="588" spans="1:24" s="21" customFormat="1">
      <c r="A588"/>
      <c r="B588"/>
      <c r="C588"/>
      <c r="D588"/>
      <c r="E588"/>
      <c r="F588"/>
      <c r="G588"/>
      <c r="H588"/>
      <c r="I588" s="12"/>
      <c r="J588"/>
      <c r="K588" s="12"/>
      <c r="L588" s="12"/>
      <c r="M588" s="12"/>
      <c r="N588"/>
      <c r="O588" s="12"/>
      <c r="P588" s="12"/>
      <c r="Q588" s="12"/>
      <c r="R588" s="12"/>
      <c r="S588" s="12"/>
      <c r="T588" s="12"/>
      <c r="U588" s="12"/>
      <c r="V588" s="12"/>
      <c r="W588" s="12"/>
      <c r="X588" s="12"/>
    </row>
    <row r="589" spans="1:24" s="21" customFormat="1">
      <c r="A589"/>
      <c r="B589"/>
      <c r="C589"/>
      <c r="D589"/>
      <c r="E589"/>
      <c r="F589"/>
      <c r="G589"/>
      <c r="H589"/>
      <c r="I589" s="12"/>
      <c r="J589"/>
      <c r="K589" s="12"/>
      <c r="L589" s="12"/>
      <c r="M589" s="12"/>
      <c r="N589"/>
      <c r="O589" s="12"/>
      <c r="P589" s="12"/>
      <c r="Q589" s="12"/>
      <c r="R589" s="12"/>
      <c r="S589" s="12"/>
      <c r="T589" s="12"/>
      <c r="U589" s="12"/>
      <c r="V589" s="12"/>
      <c r="W589" s="12"/>
      <c r="X589" s="12"/>
    </row>
    <row r="590" spans="1:24" s="21" customFormat="1">
      <c r="A590"/>
      <c r="B590"/>
      <c r="C590"/>
      <c r="D590"/>
      <c r="E590"/>
      <c r="F590"/>
      <c r="G590"/>
      <c r="H590"/>
      <c r="I590" s="12"/>
      <c r="J590"/>
      <c r="K590" s="12"/>
      <c r="L590" s="12"/>
      <c r="M590" s="12"/>
      <c r="N590"/>
      <c r="O590" s="12"/>
      <c r="P590" s="12"/>
      <c r="Q590" s="12"/>
      <c r="R590" s="12"/>
      <c r="S590" s="12"/>
      <c r="T590" s="12"/>
      <c r="U590" s="12"/>
      <c r="V590" s="12"/>
      <c r="W590" s="12"/>
      <c r="X590" s="12"/>
    </row>
    <row r="591" spans="1:24" s="21" customFormat="1">
      <c r="A591"/>
      <c r="B591"/>
      <c r="C591"/>
      <c r="D591"/>
      <c r="E591"/>
      <c r="F591"/>
      <c r="G591"/>
      <c r="H591"/>
      <c r="I591" s="12"/>
      <c r="J591"/>
      <c r="K591" s="12"/>
      <c r="L591" s="12"/>
      <c r="M591" s="12"/>
      <c r="N591"/>
      <c r="O591" s="12"/>
      <c r="P591" s="12"/>
      <c r="Q591" s="12"/>
      <c r="R591" s="12"/>
      <c r="S591" s="12"/>
      <c r="T591" s="12"/>
      <c r="U591" s="12"/>
      <c r="V591" s="12"/>
      <c r="W591" s="12"/>
      <c r="X591" s="12"/>
    </row>
    <row r="592" spans="1:24" s="21" customFormat="1">
      <c r="A592"/>
      <c r="B592"/>
      <c r="C592"/>
      <c r="D592"/>
      <c r="E592"/>
      <c r="F592"/>
      <c r="G592"/>
      <c r="H592"/>
      <c r="I592" s="12"/>
      <c r="J592"/>
      <c r="K592" s="12"/>
      <c r="L592" s="12"/>
      <c r="M592" s="12"/>
      <c r="N592"/>
      <c r="O592" s="12"/>
      <c r="P592" s="12"/>
      <c r="Q592" s="12"/>
      <c r="R592" s="12"/>
      <c r="S592" s="12"/>
      <c r="T592" s="12"/>
      <c r="U592" s="12"/>
      <c r="V592" s="12"/>
      <c r="W592" s="12"/>
      <c r="X592" s="12"/>
    </row>
    <row r="593" spans="1:24" s="21" customFormat="1">
      <c r="A593"/>
      <c r="B593"/>
      <c r="C593"/>
      <c r="D593"/>
      <c r="E593"/>
      <c r="F593"/>
      <c r="G593"/>
      <c r="H593"/>
      <c r="I593" s="12"/>
      <c r="J593"/>
      <c r="K593" s="12"/>
      <c r="L593" s="12"/>
      <c r="M593" s="12"/>
      <c r="N593"/>
      <c r="O593" s="12"/>
      <c r="P593" s="12"/>
      <c r="Q593" s="12"/>
      <c r="R593" s="12"/>
      <c r="S593" s="12"/>
      <c r="T593" s="12"/>
      <c r="U593" s="12"/>
      <c r="V593" s="12"/>
      <c r="W593" s="12"/>
      <c r="X593" s="12"/>
    </row>
    <row r="594" spans="1:24" s="21" customFormat="1">
      <c r="A594"/>
      <c r="B594"/>
      <c r="C594"/>
      <c r="D594"/>
      <c r="E594"/>
      <c r="F594"/>
      <c r="G594"/>
      <c r="H594"/>
      <c r="I594" s="12"/>
      <c r="J594"/>
      <c r="K594" s="12"/>
      <c r="L594" s="12"/>
      <c r="M594" s="12"/>
      <c r="N594"/>
      <c r="O594" s="12"/>
      <c r="P594" s="12"/>
      <c r="Q594" s="12"/>
      <c r="R594" s="12"/>
      <c r="S594" s="12"/>
      <c r="T594" s="12"/>
      <c r="U594" s="12"/>
      <c r="V594" s="12"/>
      <c r="W594" s="12"/>
      <c r="X594" s="12"/>
    </row>
    <row r="595" spans="1:24" s="21" customFormat="1">
      <c r="A595"/>
      <c r="B595"/>
      <c r="C595"/>
      <c r="D595"/>
      <c r="E595"/>
      <c r="F595"/>
      <c r="G595"/>
      <c r="H595"/>
      <c r="I595" s="12"/>
      <c r="J595"/>
      <c r="K595" s="12"/>
      <c r="L595" s="12"/>
      <c r="M595" s="12"/>
      <c r="N595"/>
      <c r="O595" s="12"/>
      <c r="P595" s="12"/>
      <c r="Q595" s="12"/>
      <c r="R595" s="12"/>
      <c r="S595" s="12"/>
      <c r="T595" s="12"/>
      <c r="U595" s="12"/>
      <c r="V595" s="12"/>
      <c r="W595" s="12"/>
      <c r="X595" s="12"/>
    </row>
    <row r="596" spans="1:24" s="21" customFormat="1">
      <c r="A596"/>
      <c r="B596"/>
      <c r="C596"/>
      <c r="D596"/>
      <c r="E596"/>
      <c r="F596"/>
      <c r="G596"/>
      <c r="H596"/>
      <c r="I596" s="12"/>
      <c r="J596"/>
      <c r="K596" s="12"/>
      <c r="L596" s="12"/>
      <c r="M596" s="12"/>
      <c r="N596"/>
      <c r="O596" s="12"/>
      <c r="P596" s="12"/>
      <c r="Q596" s="12"/>
      <c r="R596" s="12"/>
      <c r="S596" s="12"/>
      <c r="T596" s="12"/>
      <c r="U596" s="12"/>
      <c r="V596" s="12"/>
      <c r="W596" s="12"/>
      <c r="X596" s="12"/>
    </row>
    <row r="597" spans="1:24" s="21" customFormat="1">
      <c r="A597"/>
      <c r="B597"/>
      <c r="C597"/>
      <c r="D597"/>
      <c r="E597"/>
      <c r="F597"/>
      <c r="G597"/>
      <c r="H597"/>
      <c r="I597" s="12"/>
      <c r="J597"/>
      <c r="K597" s="12"/>
      <c r="L597" s="12"/>
      <c r="M597" s="12"/>
      <c r="N597"/>
      <c r="O597" s="12"/>
      <c r="P597" s="12"/>
      <c r="Q597" s="12"/>
      <c r="R597" s="12"/>
      <c r="S597" s="12"/>
      <c r="T597" s="12"/>
      <c r="U597" s="12"/>
      <c r="V597" s="12"/>
      <c r="W597" s="12"/>
      <c r="X597" s="12"/>
    </row>
    <row r="598" spans="1:24" s="21" customFormat="1">
      <c r="A598"/>
      <c r="B598"/>
      <c r="C598"/>
      <c r="D598"/>
      <c r="E598"/>
      <c r="F598"/>
      <c r="G598"/>
      <c r="H598"/>
      <c r="I598" s="12"/>
      <c r="J598"/>
      <c r="K598" s="12"/>
      <c r="L598" s="12"/>
      <c r="M598" s="12"/>
      <c r="N598"/>
      <c r="O598" s="12"/>
      <c r="P598" s="12"/>
      <c r="Q598" s="12"/>
      <c r="R598" s="12"/>
      <c r="S598" s="12"/>
      <c r="T598" s="12"/>
      <c r="U598" s="12"/>
      <c r="V598" s="12"/>
      <c r="W598" s="12"/>
      <c r="X598" s="12"/>
    </row>
    <row r="599" spans="1:24" s="21" customFormat="1">
      <c r="A599"/>
      <c r="B599"/>
      <c r="C599"/>
      <c r="D599"/>
      <c r="E599"/>
      <c r="F599"/>
      <c r="G599"/>
      <c r="H599"/>
      <c r="I599" s="12"/>
      <c r="J599"/>
      <c r="K599" s="12"/>
      <c r="L599" s="12"/>
      <c r="M599" s="12"/>
      <c r="N599"/>
      <c r="O599" s="12"/>
      <c r="P599" s="12"/>
      <c r="Q599" s="12"/>
      <c r="R599" s="12"/>
      <c r="S599" s="12"/>
      <c r="T599" s="12"/>
      <c r="U599" s="12"/>
      <c r="V599" s="12"/>
      <c r="W599" s="12"/>
      <c r="X599" s="12"/>
    </row>
    <row r="600" spans="1:24" s="21" customFormat="1">
      <c r="A600" s="4"/>
      <c r="B600" s="14"/>
      <c r="C600" s="12"/>
      <c r="D600" s="12"/>
      <c r="E600"/>
      <c r="F600"/>
      <c r="G600"/>
      <c r="H600"/>
      <c r="I600" s="12"/>
      <c r="J600"/>
      <c r="K600" s="12"/>
      <c r="L600" s="12"/>
      <c r="M600" s="12"/>
      <c r="N600"/>
      <c r="O600" s="12"/>
      <c r="P600" s="12"/>
      <c r="Q600" s="12"/>
      <c r="R600" s="12"/>
      <c r="S600" s="12"/>
      <c r="T600" s="12"/>
      <c r="U600" s="12"/>
      <c r="V600" s="12"/>
      <c r="W600" s="12"/>
      <c r="X600" s="12"/>
    </row>
    <row r="601" spans="1:24" s="21" customFormat="1">
      <c r="A601" s="4"/>
      <c r="B601" s="14"/>
      <c r="C601" s="12"/>
      <c r="D601" s="12"/>
      <c r="E601"/>
      <c r="F601"/>
      <c r="G601"/>
      <c r="H601"/>
      <c r="I601" s="12"/>
      <c r="J601"/>
      <c r="K601" s="12"/>
      <c r="L601" s="12"/>
      <c r="M601" s="12"/>
      <c r="N601"/>
      <c r="O601" s="12"/>
      <c r="P601" s="12"/>
      <c r="Q601" s="12"/>
      <c r="R601" s="12"/>
      <c r="S601" s="12"/>
      <c r="T601" s="12"/>
      <c r="U601" s="12"/>
      <c r="V601" s="12"/>
      <c r="W601" s="12"/>
      <c r="X601" s="12"/>
    </row>
    <row r="602" spans="1:24" s="21" customFormat="1">
      <c r="A602" s="4"/>
      <c r="B602" s="14"/>
      <c r="C602" s="12"/>
      <c r="D602" s="12"/>
      <c r="E602"/>
      <c r="F602"/>
      <c r="G602"/>
      <c r="H602"/>
      <c r="I602" s="12"/>
      <c r="J602"/>
      <c r="K602" s="12"/>
      <c r="L602" s="12"/>
      <c r="M602" s="12"/>
      <c r="N602"/>
      <c r="O602" s="12"/>
      <c r="P602" s="12"/>
      <c r="Q602" s="12"/>
      <c r="R602" s="12"/>
      <c r="S602" s="12"/>
      <c r="T602" s="12"/>
      <c r="U602" s="12"/>
      <c r="V602" s="12"/>
      <c r="W602" s="12"/>
      <c r="X602" s="12"/>
    </row>
    <row r="603" spans="1:24" s="21" customFormat="1">
      <c r="A603" s="4"/>
      <c r="B603" s="14"/>
      <c r="C603" s="12"/>
      <c r="D603" s="12"/>
      <c r="E603"/>
      <c r="F603"/>
      <c r="G603"/>
      <c r="H603"/>
      <c r="I603" s="12"/>
      <c r="J603"/>
      <c r="K603" s="12"/>
      <c r="L603" s="12"/>
      <c r="M603" s="12"/>
      <c r="N603"/>
      <c r="O603" s="12"/>
      <c r="P603" s="12"/>
      <c r="Q603" s="12"/>
      <c r="R603" s="12"/>
      <c r="S603" s="12"/>
      <c r="T603" s="12"/>
      <c r="U603" s="12"/>
      <c r="V603" s="12"/>
      <c r="W603" s="12"/>
      <c r="X603" s="12"/>
    </row>
    <row r="604" spans="1:24" s="21" customFormat="1">
      <c r="A604" s="4"/>
      <c r="B604" s="14"/>
      <c r="C604" s="12"/>
      <c r="D604" s="12"/>
      <c r="E604"/>
      <c r="F604"/>
      <c r="G604"/>
      <c r="H604"/>
      <c r="I604" s="12"/>
      <c r="J604"/>
      <c r="K604" s="12"/>
      <c r="L604" s="12"/>
      <c r="M604" s="12"/>
      <c r="N604"/>
      <c r="O604" s="12"/>
      <c r="P604" s="12"/>
      <c r="Q604" s="12"/>
      <c r="R604" s="12"/>
      <c r="S604" s="12"/>
      <c r="T604" s="12"/>
      <c r="U604" s="12"/>
      <c r="V604" s="12"/>
      <c r="W604" s="12"/>
      <c r="X604" s="12"/>
    </row>
    <row r="605" spans="1:24" s="21" customFormat="1">
      <c r="A605" s="4"/>
      <c r="B605" s="14"/>
      <c r="C605" s="12"/>
      <c r="D605" s="12"/>
      <c r="E605"/>
      <c r="F605"/>
      <c r="G605"/>
      <c r="H605"/>
      <c r="I605" s="12"/>
      <c r="J605"/>
      <c r="K605" s="12"/>
      <c r="L605" s="12"/>
      <c r="M605" s="12"/>
      <c r="N605"/>
      <c r="O605" s="12"/>
      <c r="P605" s="12"/>
      <c r="Q605" s="12"/>
      <c r="R605" s="12"/>
      <c r="S605" s="12"/>
      <c r="T605" s="12"/>
      <c r="U605" s="12"/>
      <c r="V605" s="12"/>
      <c r="W605" s="12"/>
      <c r="X605" s="12"/>
    </row>
    <row r="606" spans="1:24" s="21" customFormat="1">
      <c r="A606" s="4"/>
      <c r="B606" s="14"/>
      <c r="C606" s="12"/>
      <c r="D606" s="12"/>
      <c r="E606"/>
      <c r="F606"/>
      <c r="G606"/>
      <c r="H606"/>
      <c r="I606" s="12"/>
      <c r="J606"/>
      <c r="K606" s="12"/>
      <c r="L606" s="12"/>
      <c r="M606" s="12"/>
      <c r="N606"/>
      <c r="O606" s="12"/>
      <c r="P606" s="12"/>
      <c r="Q606" s="12"/>
      <c r="R606" s="12"/>
      <c r="S606" s="12"/>
      <c r="T606" s="12"/>
      <c r="U606" s="12"/>
      <c r="V606" s="12"/>
      <c r="W606" s="12"/>
      <c r="X606" s="12"/>
    </row>
    <row r="607" spans="1:24" s="21" customFormat="1">
      <c r="A607" s="4"/>
      <c r="B607" s="14"/>
      <c r="C607" s="12"/>
      <c r="D607" s="12"/>
      <c r="E607"/>
      <c r="F607"/>
      <c r="G607"/>
      <c r="H607"/>
      <c r="I607" s="12"/>
      <c r="J607"/>
      <c r="K607" s="12"/>
      <c r="L607" s="12"/>
      <c r="M607" s="12"/>
      <c r="N607"/>
      <c r="O607" s="12"/>
      <c r="P607" s="12"/>
      <c r="Q607" s="12"/>
      <c r="R607" s="12"/>
      <c r="S607" s="12"/>
      <c r="T607" s="12"/>
      <c r="U607" s="12"/>
      <c r="V607" s="12"/>
      <c r="W607" s="12"/>
      <c r="X607" s="12"/>
    </row>
    <row r="608" spans="1:24" s="21" customFormat="1">
      <c r="A608" s="4"/>
      <c r="B608" s="14"/>
      <c r="C608" s="12"/>
      <c r="D608" s="12"/>
      <c r="E608"/>
      <c r="F608"/>
      <c r="G608"/>
      <c r="H608"/>
      <c r="I608" s="12"/>
      <c r="J608"/>
      <c r="K608" s="12"/>
      <c r="L608" s="12"/>
      <c r="M608" s="12"/>
      <c r="N608"/>
      <c r="O608" s="12"/>
      <c r="P608" s="12"/>
      <c r="Q608" s="12"/>
      <c r="R608" s="12"/>
      <c r="S608" s="12"/>
      <c r="T608" s="12"/>
      <c r="U608" s="12"/>
      <c r="V608" s="12"/>
      <c r="W608" s="12"/>
      <c r="X608" s="12"/>
    </row>
    <row r="609" spans="1:24" s="21" customFormat="1">
      <c r="A609" s="4"/>
      <c r="B609" s="14"/>
      <c r="C609" s="12"/>
      <c r="D609" s="12"/>
      <c r="E609"/>
      <c r="F609"/>
      <c r="G609"/>
      <c r="H609"/>
      <c r="I609" s="12"/>
      <c r="J609"/>
      <c r="K609" s="12"/>
      <c r="L609" s="12"/>
      <c r="M609" s="12"/>
      <c r="N609"/>
      <c r="O609" s="12"/>
      <c r="P609" s="12"/>
      <c r="Q609" s="12"/>
      <c r="R609" s="12"/>
      <c r="S609" s="12"/>
      <c r="T609" s="12"/>
      <c r="U609" s="12"/>
      <c r="V609" s="12"/>
      <c r="W609" s="12"/>
      <c r="X609" s="12"/>
    </row>
    <row r="610" spans="1:24" s="21" customFormat="1">
      <c r="A610" s="4"/>
      <c r="B610" s="14"/>
      <c r="C610" s="12"/>
      <c r="D610" s="12"/>
      <c r="E610"/>
      <c r="F610"/>
      <c r="G610"/>
      <c r="H610"/>
      <c r="I610" s="12"/>
      <c r="J610"/>
      <c r="K610" s="12"/>
      <c r="L610" s="12"/>
      <c r="M610" s="12"/>
      <c r="N610"/>
      <c r="O610" s="12"/>
      <c r="P610" s="12"/>
      <c r="Q610" s="12"/>
      <c r="R610" s="12"/>
      <c r="S610" s="12"/>
      <c r="T610" s="12"/>
      <c r="U610" s="12"/>
      <c r="V610" s="12"/>
      <c r="W610" s="12"/>
      <c r="X610" s="12"/>
    </row>
    <row r="611" spans="1:24" s="21" customFormat="1">
      <c r="A611" s="4"/>
      <c r="B611" s="14"/>
      <c r="C611" s="12"/>
      <c r="D611" s="12"/>
      <c r="E611"/>
      <c r="F611"/>
      <c r="G611"/>
      <c r="H611"/>
      <c r="I611" s="12"/>
      <c r="J611"/>
      <c r="K611" s="12"/>
      <c r="L611" s="12"/>
      <c r="M611" s="12"/>
      <c r="N611"/>
      <c r="O611" s="12"/>
      <c r="P611" s="12"/>
      <c r="Q611" s="12"/>
      <c r="R611" s="12"/>
      <c r="S611" s="12"/>
      <c r="T611" s="12"/>
      <c r="U611" s="12"/>
      <c r="V611" s="12"/>
      <c r="W611" s="12"/>
      <c r="X611" s="12"/>
    </row>
    <row r="612" spans="1:24" s="21" customFormat="1">
      <c r="A612" s="4"/>
      <c r="B612" s="14"/>
      <c r="C612" s="12"/>
      <c r="D612" s="12"/>
      <c r="E612"/>
      <c r="F612"/>
      <c r="G612"/>
      <c r="H612"/>
      <c r="I612" s="12"/>
      <c r="J612"/>
      <c r="K612" s="12"/>
      <c r="L612" s="12"/>
      <c r="M612" s="12"/>
      <c r="N6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</row>
    <row r="613" spans="1:24" s="21" customFormat="1">
      <c r="A613" s="4"/>
      <c r="B613" s="14"/>
      <c r="C613" s="12"/>
      <c r="D613" s="12"/>
      <c r="E613"/>
      <c r="F613"/>
      <c r="G613"/>
      <c r="H613"/>
      <c r="I613" s="12"/>
      <c r="J613"/>
      <c r="K613" s="12"/>
      <c r="L613" s="12"/>
      <c r="M613" s="12"/>
      <c r="N613"/>
      <c r="O613" s="12"/>
      <c r="P613" s="12"/>
      <c r="Q613" s="12"/>
      <c r="R613" s="12"/>
      <c r="S613" s="12"/>
      <c r="T613" s="12"/>
      <c r="U613" s="12"/>
      <c r="V613" s="12"/>
      <c r="W613" s="12"/>
      <c r="X613" s="12"/>
    </row>
    <row r="614" spans="1:24" s="21" customFormat="1">
      <c r="A614" s="4"/>
      <c r="B614" s="14"/>
      <c r="C614" s="12"/>
      <c r="D614" s="12"/>
      <c r="E614"/>
      <c r="F614"/>
      <c r="G614"/>
      <c r="H614"/>
      <c r="I614" s="12"/>
      <c r="J614"/>
      <c r="K614" s="12"/>
      <c r="L614" s="12"/>
      <c r="M614" s="12"/>
      <c r="N614"/>
      <c r="O614" s="12"/>
      <c r="P614" s="12"/>
      <c r="Q614" s="12"/>
      <c r="R614" s="12"/>
      <c r="S614" s="12"/>
      <c r="T614" s="12"/>
      <c r="U614" s="12"/>
      <c r="V614" s="12"/>
      <c r="W614" s="12"/>
      <c r="X614" s="12"/>
    </row>
    <row r="615" spans="1:24" s="21" customFormat="1">
      <c r="A615" s="4"/>
      <c r="B615" s="14"/>
      <c r="C615" s="12"/>
      <c r="D615" s="12"/>
      <c r="E615"/>
      <c r="F615"/>
      <c r="G615"/>
      <c r="H615"/>
      <c r="I615" s="12"/>
      <c r="J615"/>
      <c r="K615" s="12"/>
      <c r="L615" s="12"/>
      <c r="M615" s="12"/>
      <c r="N615"/>
      <c r="O615" s="12"/>
      <c r="P615" s="12"/>
      <c r="Q615" s="12"/>
      <c r="R615" s="12"/>
      <c r="S615" s="12"/>
      <c r="T615" s="12"/>
      <c r="U615" s="12"/>
      <c r="V615" s="12"/>
      <c r="W615" s="12"/>
      <c r="X615" s="12"/>
    </row>
  </sheetData>
  <sheetProtection algorithmName="SHA-512" hashValue="XOKg6JVtQ8ik8N/1oNhYMpqRiDTc715W6sGsHQGbomPcsFtmG2rZouQ8z/TVBSkwcLKCgfM1mP2iPzUUdw89CQ==" saltValue="QUSrxdkdwigWv7w4r3v8Zg==" spinCount="100000" sheet="1" objects="1" scenarios="1"/>
  <conditionalFormatting sqref="B2:B454">
    <cfRule type="duplicateValues" dxfId="17" priority="4"/>
    <cfRule type="duplicateValues" dxfId="16" priority="5"/>
  </conditionalFormatting>
  <conditionalFormatting sqref="C2:D454">
    <cfRule type="cellIs" dxfId="15" priority="1" operator="equal">
      <formula>"NEW"</formula>
    </cfRule>
    <cfRule type="cellIs" dxfId="14" priority="2" operator="equal">
      <formula>"ELIGIBLE"</formula>
    </cfRule>
    <cfRule type="cellIs" dxfId="13" priority="3" operator="equal">
      <formula>"INELIGIBLE"</formula>
    </cfRule>
  </conditionalFormatting>
  <pageMargins left="0.7" right="0.7" top="0.75" bottom="0.75" header="0.3" footer="0.3"/>
  <pageSetup orientation="portrait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35107A204E24DA3A9C588ED7A8C9E" ma:contentTypeVersion="18" ma:contentTypeDescription="Create a new document." ma:contentTypeScope="" ma:versionID="03eee092892feef56bed7cc21ffcc205">
  <xsd:schema xmlns:xsd="http://www.w3.org/2001/XMLSchema" xmlns:xs="http://www.w3.org/2001/XMLSchema" xmlns:p="http://schemas.microsoft.com/office/2006/metadata/properties" xmlns:ns1="http://schemas.microsoft.com/sharepoint/v3" xmlns:ns2="cfd3f0e7-3119-4f20-9dc5-6cc59d1c4e42" xmlns:ns3="6c0ab8fe-0215-4bb2-9006-718197f1ba4f" targetNamespace="http://schemas.microsoft.com/office/2006/metadata/properties" ma:root="true" ma:fieldsID="a4453232c5fbd7bd473fd8e20717215d" ns1:_="" ns2:_="" ns3:_="">
    <xsd:import namespace="http://schemas.microsoft.com/sharepoint/v3"/>
    <xsd:import namespace="cfd3f0e7-3119-4f20-9dc5-6cc59d1c4e42"/>
    <xsd:import namespace="6c0ab8fe-0215-4bb2-9006-718197f1ba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3f0e7-3119-4f20-9dc5-6cc59d1c4e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b7eb6c9-d9b5-4c6a-a9ec-b98775d920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0ab8fe-0215-4bb2-9006-718197f1ba4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c0b11f2-5ed4-432e-8725-ff7f978abdd8}" ma:internalName="TaxCatchAll" ma:showField="CatchAllData" ma:web="6c0ab8fe-0215-4bb2-9006-718197f1ba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c0ab8fe-0215-4bb2-9006-718197f1ba4f" xsi:nil="true"/>
    <lcf76f155ced4ddcb4097134ff3c332f xmlns="cfd3f0e7-3119-4f20-9dc5-6cc59d1c4e42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3D79D7-C49D-4625-AF7E-0DE754A1332A}"/>
</file>

<file path=customXml/itemProps2.xml><?xml version="1.0" encoding="utf-8"?>
<ds:datastoreItem xmlns:ds="http://schemas.openxmlformats.org/officeDocument/2006/customXml" ds:itemID="{4C303D8B-90DC-43B0-B29D-219960DB0E94}"/>
</file>

<file path=customXml/itemProps3.xml><?xml version="1.0" encoding="utf-8"?>
<ds:datastoreItem xmlns:ds="http://schemas.openxmlformats.org/officeDocument/2006/customXml" ds:itemID="{266906EC-2FDB-466E-BE9E-C64E73642EDF}"/>
</file>

<file path=docMetadata/LabelInfo.xml><?xml version="1.0" encoding="utf-8"?>
<clbl:labelList xmlns:clbl="http://schemas.microsoft.com/office/2020/mipLabelMetadata">
  <clbl:label id="{c66bc13f-37fb-424e-b953-b4dd215cda73}" enabled="1" method="Standard" siteId="{3bee5c8a-6cb4-4c10-a77b-cd2eaeb753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California State Treasurer's Office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Madrid, Daniel</dc:creator>
  <cp:keywords/>
  <dc:description/>
  <cp:lastModifiedBy>Mendez, Elizabeth</cp:lastModifiedBy>
  <cp:revision/>
  <dcterms:created xsi:type="dcterms:W3CDTF">2026-02-26T19:05:51Z</dcterms:created>
  <dcterms:modified xsi:type="dcterms:W3CDTF">2026-03-02T17:08:50Z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0x01010041635107A204E24DA3A9C588ED7A8C9E</vt:lpwstr>
  </property>
  <property fmtid="{D5CDD505-2E9C-101B-9397-08002B2CF9AE}" pid="3" name="MediaServiceImageTags">
    <vt:lpwstr/>
  </property>
</Properties>
</file>