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66925"/>
  <mc:AlternateContent xmlns:mc="http://schemas.openxmlformats.org/markup-compatibility/2006">
    <mc:Choice Requires="x15">
      <x15ac:absPath xmlns:x15ac="http://schemas.microsoft.com/office/spreadsheetml/2010/11/ac" url="G:\2025 Allocations\Website Posting\"/>
    </mc:Choice>
  </mc:AlternateContent>
  <xr:revisionPtr revIDLastSave="0" documentId="8_{1D9E11EA-D776-4EB7-B93E-A8185C723286}" xr6:coauthVersionLast="47" xr6:coauthVersionMax="47" xr10:uidLastSave="{00000000-0000-0000-0000-000000000000}"/>
  <bookViews>
    <workbookView xWindow="-108" yWindow="-108" windowWidth="23256" windowHeight="12576" xr2:uid="{29A1DE87-9406-4706-9221-6CA71BAF2A2A}"/>
  </bookViews>
  <sheets>
    <sheet name="Calculator"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2" l="1"/>
  <c r="N16" i="2" s="1"/>
  <c r="N22" i="2" l="1"/>
  <c r="N30" i="2"/>
  <c r="K88" i="2"/>
  <c r="K86" i="2" l="1"/>
  <c r="K87" i="2" s="1"/>
</calcChain>
</file>

<file path=xl/sharedStrings.xml><?xml version="1.0" encoding="utf-8"?>
<sst xmlns="http://schemas.openxmlformats.org/spreadsheetml/2006/main" count="24" uniqueCount="24">
  <si>
    <t>Cash-out Developer Fee Limit</t>
  </si>
  <si>
    <t>Total Developer Fee Limit</t>
  </si>
  <si>
    <t>Minimum Deferred or Contributed Developer Fee</t>
  </si>
  <si>
    <t xml:space="preserve">If a qualified residential rental project allocated an award of tax-exempt private activity bonds in Round 1 or 2 of 2025 elects to restructure its allocation consistent with CDLAC Regulation 5233, subdivision (d), and return the excess bonds to CDLAC by August 31, 2025, the project sponsor is eligible for either a tiebreaker benefit for any single project in 2025 or 2026 that is not requesting state low-income housing tax credits, or a developer fee benefit for the restructured project. </t>
  </si>
  <si>
    <t>The tiebreaker benefit allows the project sponsor, for purposes of the tiebreaker calculation in CDLAC Regulation 5231, subdivision (g), to increase the project’s tiebreaker score by one (1) percent for every five (5) percent of bond allocation voluntarily returned to CDLAC from the round 1 or round 2 of 2025.</t>
  </si>
  <si>
    <t>Project Name</t>
  </si>
  <si>
    <t>Project Number</t>
  </si>
  <si>
    <t>Original Allocation Amount</t>
  </si>
  <si>
    <t>CA-25-</t>
  </si>
  <si>
    <t>Allocation Returned (Dollars)</t>
  </si>
  <si>
    <t>Tiebreaker Benefit</t>
  </si>
  <si>
    <t>Project Sponsor</t>
  </si>
  <si>
    <t>Sponsor elects to accept the above tiebreaker benefit. Staff will verify original and new allocation amounts are correct prior to applying any benefit.</t>
  </si>
  <si>
    <t>Authorized Signatory:</t>
  </si>
  <si>
    <t>Date:</t>
  </si>
  <si>
    <t>Name of Signatory:</t>
  </si>
  <si>
    <t>Title of Signatory:</t>
  </si>
  <si>
    <t>CTCAC/CDLAC Bond Allocation Return - Election Form and Calculator</t>
  </si>
  <si>
    <t>Sponsor elects to accept the above developer fee benefit.  Staff will verify original and new allocation amounts are correct prior to applying any benefit.</t>
  </si>
  <si>
    <t>Developer Fee Benefit</t>
  </si>
  <si>
    <t xml:space="preserve">Alternatively, the developer fee benefit allows projects to offset increased lending costs associated with the restructuring by increasing the developer fee consistent with CTCAC Regulation 10327, subdivision (c)(2)(B)(iv). </t>
  </si>
  <si>
    <t>Original Aggregate Basis</t>
  </si>
  <si>
    <t>Revised Allocation Amount</t>
  </si>
  <si>
    <t>Percentage of Aggregate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</si>
</sst>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General_)"/>
    <numFmt numFmtId="166" formatCode="mm/dd/yy;@"/>
    <numFmt numFmtId="167" formatCode="#,##0.00&quot;%&quot;"/>
  </numFmts>
  <fonts count="37" x14ac:knownFonts="1">
    <font>
      <sz val="11"/>
      <color theme="1"/>
      <name val="Calibri"/>
      <family val="2"/>
      <scheme val="minor"/>
    </font>
    <font>
      <b/>
      <sz val="12"/>
      <color indexed="9"/>
      <name val="Arial"/>
      <family val="2"/>
    </font>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0"/>
      <name val="Arial"/>
      <family val="2"/>
    </font>
    <font>
      <sz val="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indexed="12"/>
      <name val="Arial"/>
      <family val="2"/>
    </font>
    <font>
      <b/>
      <i/>
      <sz val="11"/>
      <name val="Arial"/>
      <family val="2"/>
    </font>
    <font>
      <b/>
      <i/>
      <sz val="9"/>
      <name val="Arial"/>
      <family val="2"/>
    </font>
    <font>
      <b/>
      <i/>
      <sz val="9"/>
      <color indexed="9"/>
      <name val="Arial"/>
      <family val="2"/>
    </font>
    <font>
      <sz val="11"/>
      <name val="Arial"/>
      <family val="2"/>
    </font>
    <font>
      <sz val="10"/>
      <color indexed="8"/>
      <name val="Arial"/>
      <family val="2"/>
    </font>
    <font>
      <sz val="10"/>
      <name val="Courier"/>
      <family val="3"/>
    </font>
    <font>
      <sz val="11"/>
      <name val="Times New Roman"/>
      <family val="1"/>
    </font>
    <font>
      <sz val="10"/>
      <name val="MS Sans Serif"/>
      <family val="2"/>
    </font>
    <font>
      <sz val="11"/>
      <color indexed="8"/>
      <name val="Calibri"/>
      <family val="2"/>
    </font>
    <font>
      <u/>
      <sz val="10"/>
      <color indexed="12"/>
      <name val="Courier"/>
      <family val="3"/>
    </font>
    <font>
      <sz val="11"/>
      <color rgb="FF9C6500"/>
      <name val="Calibri"/>
      <family val="2"/>
      <scheme val="minor"/>
    </font>
    <font>
      <sz val="11"/>
      <color theme="1"/>
      <name val="Arial"/>
      <family val="2"/>
    </font>
    <font>
      <sz val="10"/>
      <color rgb="FF000000"/>
      <name val="Times New Roman"/>
      <family val="1"/>
    </font>
    <font>
      <sz val="10"/>
      <name val="Courier"/>
    </font>
  </fonts>
  <fills count="36">
    <fill>
      <patternFill patternType="none"/>
    </fill>
    <fill>
      <patternFill patternType="gray125"/>
    </fill>
    <fill>
      <patternFill patternType="solid">
        <fgColor indexed="8"/>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s>
  <cellStyleXfs count="1028">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1" fillId="0" borderId="0" applyNumberFormat="0" applyFill="0" applyBorder="0" applyAlignment="0" applyProtection="0"/>
    <xf numFmtId="0" fontId="12" fillId="5" borderId="0" applyNumberFormat="0" applyBorder="0" applyAlignment="0" applyProtection="0"/>
    <xf numFmtId="0" fontId="13" fillId="6" borderId="0" applyNumberFormat="0" applyBorder="0" applyAlignment="0" applyProtection="0"/>
    <xf numFmtId="0" fontId="14" fillId="8" borderId="9" applyNumberFormat="0" applyAlignment="0" applyProtection="0"/>
    <xf numFmtId="0" fontId="15" fillId="9" borderId="10" applyNumberFormat="0" applyAlignment="0" applyProtection="0"/>
    <xf numFmtId="0" fontId="16" fillId="9" borderId="9" applyNumberFormat="0" applyAlignment="0" applyProtection="0"/>
    <xf numFmtId="0" fontId="17" fillId="0" borderId="11" applyNumberFormat="0" applyFill="0" applyAlignment="0" applyProtection="0"/>
    <xf numFmtId="0" fontId="18" fillId="10" borderId="12"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3" fillId="0" borderId="14" applyNumberFormat="0" applyFill="0" applyAlignment="0" applyProtection="0"/>
    <xf numFmtId="0" fontId="2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1"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1"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1"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1"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21" fillId="23" borderId="0" applyNumberFormat="0" applyBorder="0" applyAlignment="0" applyProtection="0"/>
    <xf numFmtId="0" fontId="21" fillId="23"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31"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12"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4" borderId="0" applyNumberFormat="0" applyBorder="0" applyAlignment="0" applyProtection="0"/>
    <xf numFmtId="0" fontId="13" fillId="6" borderId="0" applyNumberFormat="0" applyBorder="0" applyAlignment="0" applyProtection="0"/>
    <xf numFmtId="0" fontId="16" fillId="9" borderId="9"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6" fillId="0" borderId="0" applyFont="0" applyFill="0" applyBorder="0" applyAlignment="0" applyProtection="0"/>
    <xf numFmtId="43" fontId="2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7" fillId="0" borderId="0" applyFont="0" applyFill="0" applyBorder="0" applyAlignment="0" applyProtection="0">
      <alignment vertical="top"/>
    </xf>
    <xf numFmtId="44" fontId="27" fillId="0" borderId="0" applyFont="0" applyFill="0" applyBorder="0" applyAlignment="0" applyProtection="0">
      <alignment vertical="top"/>
    </xf>
    <xf numFmtId="44" fontId="6" fillId="0" borderId="0" applyFont="0" applyFill="0" applyBorder="0" applyAlignment="0" applyProtection="0"/>
    <xf numFmtId="44" fontId="27" fillId="0" borderId="0" applyFont="0" applyFill="0" applyBorder="0" applyAlignment="0" applyProtection="0">
      <alignment vertical="top"/>
    </xf>
    <xf numFmtId="44" fontId="27"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9" fillId="0" borderId="6" applyNumberFormat="0" applyFill="0" applyAlignment="0" applyProtection="0"/>
    <xf numFmtId="0" fontId="10" fillId="0" borderId="7" applyNumberFormat="0" applyFill="0" applyAlignment="0" applyProtection="0"/>
    <xf numFmtId="0" fontId="11" fillId="0" borderId="8" applyNumberFormat="0" applyFill="0" applyAlignment="0" applyProtection="0"/>
    <xf numFmtId="0" fontId="1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2" fillId="0" borderId="0" applyNumberFormat="0" applyFill="0" applyBorder="0" applyAlignment="0" applyProtection="0">
      <alignment vertical="top"/>
      <protection locked="0"/>
    </xf>
    <xf numFmtId="0" fontId="23" fillId="0" borderId="0" applyNumberFormat="0" applyBorder="0"/>
    <xf numFmtId="0" fontId="24" fillId="0" borderId="0" applyBorder="0" applyAlignment="0"/>
    <xf numFmtId="0" fontId="25" fillId="0" borderId="0" applyFill="0" applyBorder="0" applyAlignment="0"/>
    <xf numFmtId="0" fontId="33" fillId="7" borderId="0" applyNumberFormat="0" applyBorder="0" applyAlignment="0" applyProtection="0"/>
    <xf numFmtId="0" fontId="34" fillId="0" borderId="0"/>
    <xf numFmtId="0" fontId="27" fillId="0" borderId="0"/>
    <xf numFmtId="0" fontId="34" fillId="0" borderId="0"/>
    <xf numFmtId="0" fontId="27" fillId="0" borderId="0"/>
    <xf numFmtId="0" fontId="27"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7" fillId="0" borderId="0"/>
    <xf numFmtId="165" fontId="28" fillId="0" borderId="0"/>
    <xf numFmtId="0" fontId="2" fillId="0" borderId="0"/>
    <xf numFmtId="0" fontId="6" fillId="0" borderId="0"/>
    <xf numFmtId="0" fontId="6" fillId="0" borderId="0"/>
    <xf numFmtId="0" fontId="29" fillId="0" borderId="0"/>
    <xf numFmtId="0" fontId="27" fillId="0" borderId="0"/>
    <xf numFmtId="0" fontId="29" fillId="0" borderId="0"/>
    <xf numFmtId="0" fontId="6" fillId="0" borderId="0"/>
    <xf numFmtId="0" fontId="27" fillId="0" borderId="0"/>
    <xf numFmtId="0" fontId="30" fillId="0" borderId="0"/>
    <xf numFmtId="0" fontId="27" fillId="0" borderId="0"/>
    <xf numFmtId="0" fontId="2" fillId="0" borderId="0"/>
    <xf numFmtId="0" fontId="27"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0" fontId="2" fillId="0" borderId="0"/>
    <xf numFmtId="0" fontId="2" fillId="0" borderId="0"/>
    <xf numFmtId="0" fontId="2" fillId="0" borderId="0"/>
    <xf numFmtId="0" fontId="2" fillId="0" borderId="0"/>
    <xf numFmtId="0" fontId="27"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30" fillId="0" borderId="0"/>
    <xf numFmtId="0" fontId="27" fillId="0" borderId="0">
      <alignment vertical="top"/>
    </xf>
    <xf numFmtId="0" fontId="2" fillId="0" borderId="0"/>
    <xf numFmtId="0" fontId="2" fillId="0" borderId="0"/>
    <xf numFmtId="0" fontId="2" fillId="0" borderId="0"/>
    <xf numFmtId="0" fontId="2" fillId="0" borderId="0"/>
    <xf numFmtId="0" fontId="30" fillId="0" borderId="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9" fillId="0" borderId="0"/>
    <xf numFmtId="0" fontId="27" fillId="0" borderId="0">
      <alignment vertical="top"/>
    </xf>
    <xf numFmtId="0" fontId="29" fillId="0" borderId="0"/>
    <xf numFmtId="0" fontId="27" fillId="0" borderId="0">
      <alignment vertical="top"/>
    </xf>
    <xf numFmtId="0" fontId="27" fillId="0" borderId="0">
      <alignment vertical="top"/>
    </xf>
    <xf numFmtId="0" fontId="29" fillId="0" borderId="0"/>
    <xf numFmtId="0" fontId="29" fillId="0" borderId="0"/>
    <xf numFmtId="0" fontId="2" fillId="0" borderId="0"/>
    <xf numFmtId="0" fontId="27"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7" fillId="0" borderId="0">
      <alignment vertical="top"/>
    </xf>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alignment vertical="top"/>
    </xf>
    <xf numFmtId="0" fontId="27" fillId="0" borderId="0">
      <alignment vertical="top"/>
    </xf>
    <xf numFmtId="0" fontId="27" fillId="0" borderId="0"/>
    <xf numFmtId="0" fontId="27" fillId="0" borderId="0">
      <alignment vertical="top"/>
    </xf>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31"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31"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15" fillId="9" borderId="10" applyNumberFormat="0" applyAlignment="0" applyProtection="0"/>
    <xf numFmtId="0" fontId="26" fillId="0" borderId="0" applyNumberFormat="0" applyFill="0" applyBorder="0">
      <alignment horizontal="left"/>
    </xf>
    <xf numFmtId="0" fontId="8" fillId="0" borderId="0" applyNumberFormat="0" applyFill="0" applyBorder="0" applyAlignment="0" applyProtection="0"/>
    <xf numFmtId="0" fontId="3" fillId="0" borderId="14" applyNumberFormat="0" applyFill="0" applyAlignment="0" applyProtection="0"/>
    <xf numFmtId="9" fontId="6" fillId="0" borderId="0" applyFont="0" applyFill="0" applyBorder="0" applyAlignment="0" applyProtection="0"/>
    <xf numFmtId="0" fontId="6"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0" fontId="2" fillId="11" borderId="13" applyNumberFormat="0" applyFont="0" applyAlignment="0" applyProtection="0"/>
    <xf numFmtId="9" fontId="6" fillId="0" borderId="0" applyFont="0" applyFill="0" applyBorder="0" applyAlignment="0" applyProtection="0"/>
    <xf numFmtId="165" fontId="36" fillId="0" borderId="0"/>
  </cellStyleXfs>
  <cellXfs count="44">
    <xf numFmtId="0" fontId="0" fillId="0" borderId="0" xfId="0"/>
    <xf numFmtId="0" fontId="0" fillId="0" borderId="0" xfId="0" applyAlignment="1">
      <alignment horizontal="left" indent="1"/>
    </xf>
    <xf numFmtId="0" fontId="0" fillId="0" borderId="0" xfId="0" applyAlignment="1">
      <alignment horizontal="left" wrapText="1" indent="1"/>
    </xf>
    <xf numFmtId="0" fontId="0" fillId="0" borderId="0" xfId="0" applyAlignment="1">
      <alignment horizontal="left"/>
    </xf>
    <xf numFmtId="0" fontId="0" fillId="0" borderId="0" xfId="0" applyAlignment="1">
      <alignment horizontal="center" wrapText="1"/>
    </xf>
    <xf numFmtId="0" fontId="0" fillId="0" borderId="0" xfId="0" applyAlignment="1">
      <alignment wrapText="1"/>
    </xf>
    <xf numFmtId="0" fontId="6" fillId="0" borderId="0" xfId="3"/>
    <xf numFmtId="0" fontId="6" fillId="0" borderId="0" xfId="3" applyAlignment="1">
      <alignment horizontal="left" vertical="top"/>
    </xf>
    <xf numFmtId="0" fontId="6" fillId="0" borderId="0" xfId="3" applyProtection="1">
      <protection locked="0"/>
    </xf>
    <xf numFmtId="9" fontId="0" fillId="0" borderId="0" xfId="0" applyNumberFormat="1" applyProtection="1">
      <protection locked="0"/>
    </xf>
    <xf numFmtId="0" fontId="0" fillId="0" borderId="0" xfId="0" applyProtection="1">
      <protection locked="0"/>
    </xf>
    <xf numFmtId="0" fontId="3" fillId="0" borderId="0" xfId="0" applyFont="1" applyAlignment="1">
      <alignment horizontal="left" indent="1"/>
    </xf>
    <xf numFmtId="0" fontId="0" fillId="0" borderId="0" xfId="0" applyAlignment="1">
      <alignment vertical="top"/>
    </xf>
    <xf numFmtId="164" fontId="7" fillId="0" borderId="0" xfId="3" applyNumberFormat="1" applyFont="1" applyAlignment="1" applyProtection="1">
      <alignment vertical="center" wrapText="1"/>
      <protection locked="0"/>
    </xf>
    <xf numFmtId="0" fontId="4" fillId="0" borderId="0" xfId="0" applyFont="1" applyAlignment="1">
      <alignment vertical="center"/>
    </xf>
    <xf numFmtId="0" fontId="5" fillId="0" borderId="0" xfId="0" applyFont="1"/>
    <xf numFmtId="42" fontId="0" fillId="0" borderId="0" xfId="0" applyNumberFormat="1"/>
    <xf numFmtId="9" fontId="0" fillId="0" borderId="0" xfId="0" applyNumberFormat="1"/>
    <xf numFmtId="164" fontId="0" fillId="0" borderId="0" xfId="1" applyNumberFormat="1" applyFont="1" applyFill="1" applyBorder="1" applyAlignment="1"/>
    <xf numFmtId="0" fontId="0" fillId="0" borderId="0" xfId="0" applyAlignment="1">
      <alignment vertical="center"/>
    </xf>
    <xf numFmtId="164" fontId="0" fillId="0" borderId="0" xfId="1" applyNumberFormat="1" applyFont="1" applyFill="1" applyBorder="1" applyAlignment="1">
      <alignment horizontal="center"/>
    </xf>
    <xf numFmtId="9" fontId="0" fillId="0" borderId="0" xfId="2" applyFont="1" applyFill="1" applyBorder="1" applyAlignment="1"/>
    <xf numFmtId="0" fontId="0" fillId="0" borderId="0" xfId="0" applyAlignment="1">
      <alignment horizontal="right"/>
    </xf>
    <xf numFmtId="0" fontId="7" fillId="0" borderId="0" xfId="3" applyFont="1" applyAlignment="1">
      <alignment horizontal="left" vertical="top"/>
    </xf>
    <xf numFmtId="0" fontId="7" fillId="0" borderId="0" xfId="3" applyFont="1"/>
    <xf numFmtId="0" fontId="7" fillId="0" borderId="0" xfId="3" applyFont="1" applyProtection="1">
      <protection locked="0"/>
    </xf>
    <xf numFmtId="0" fontId="1" fillId="2" borderId="0" xfId="0" applyFont="1" applyFill="1" applyAlignment="1">
      <alignment horizontal="center" vertical="center"/>
    </xf>
    <xf numFmtId="0" fontId="0" fillId="0" borderId="0" xfId="0" applyAlignment="1">
      <alignment horizontal="left" wrapText="1"/>
    </xf>
    <xf numFmtId="164" fontId="7" fillId="4" borderId="1" xfId="3" applyNumberFormat="1" applyFont="1" applyFill="1" applyBorder="1" applyAlignment="1" applyProtection="1">
      <alignment horizontal="center" vertical="center" wrapText="1"/>
      <protection locked="0"/>
    </xf>
    <xf numFmtId="164" fontId="7" fillId="3" borderId="1" xfId="3" applyNumberFormat="1" applyFont="1" applyFill="1" applyBorder="1" applyAlignment="1">
      <alignment horizontal="center" vertical="center" wrapText="1"/>
    </xf>
    <xf numFmtId="0" fontId="0" fillId="0" borderId="0" xfId="0" applyAlignment="1">
      <alignment horizontal="left" wrapText="1" indent="1"/>
    </xf>
    <xf numFmtId="42" fontId="0" fillId="3" borderId="1" xfId="0" applyNumberFormat="1" applyFill="1" applyBorder="1"/>
    <xf numFmtId="0" fontId="0" fillId="0" borderId="5" xfId="0" applyBorder="1" applyAlignment="1">
      <alignment horizontal="left" indent="1"/>
    </xf>
    <xf numFmtId="0" fontId="0" fillId="0" borderId="0" xfId="0" applyAlignment="1">
      <alignment horizontal="left" indent="1"/>
    </xf>
    <xf numFmtId="42" fontId="0" fillId="3" borderId="2" xfId="0" applyNumberFormat="1" applyFill="1" applyBorder="1"/>
    <xf numFmtId="42" fontId="0" fillId="3" borderId="4" xfId="0" applyNumberFormat="1" applyFill="1" applyBorder="1"/>
    <xf numFmtId="42" fontId="0" fillId="3" borderId="3" xfId="0" applyNumberFormat="1" applyFill="1" applyBorder="1"/>
    <xf numFmtId="0" fontId="0" fillId="4" borderId="15" xfId="0" applyFill="1" applyBorder="1" applyAlignment="1" applyProtection="1">
      <alignment horizontal="center"/>
      <protection locked="0"/>
    </xf>
    <xf numFmtId="164" fontId="7" fillId="3" borderId="1" xfId="1" applyNumberFormat="1" applyFont="1" applyFill="1" applyBorder="1" applyAlignment="1" applyProtection="1">
      <alignment horizontal="center" vertical="center" wrapText="1"/>
    </xf>
    <xf numFmtId="0" fontId="0" fillId="4" borderId="1" xfId="0" applyFill="1" applyBorder="1" applyAlignment="1" applyProtection="1">
      <alignment horizontal="center"/>
      <protection locked="0"/>
    </xf>
    <xf numFmtId="0" fontId="0" fillId="0" borderId="15" xfId="0" applyBorder="1" applyAlignment="1">
      <alignment horizontal="center"/>
    </xf>
    <xf numFmtId="166" fontId="0" fillId="4" borderId="15" xfId="0" applyNumberFormat="1" applyFill="1" applyBorder="1" applyAlignment="1" applyProtection="1">
      <alignment horizontal="left"/>
      <protection locked="0"/>
    </xf>
    <xf numFmtId="10" fontId="7" fillId="3" borderId="1" xfId="2" applyNumberFormat="1" applyFont="1" applyFill="1" applyBorder="1" applyAlignment="1" applyProtection="1">
      <alignment horizontal="right" vertical="center" wrapText="1"/>
    </xf>
    <xf numFmtId="167" fontId="7" fillId="3" borderId="1" xfId="2" applyNumberFormat="1" applyFont="1" applyFill="1" applyBorder="1" applyAlignment="1" applyProtection="1">
      <alignment horizontal="right" vertical="center" wrapText="1"/>
    </xf>
  </cellXfs>
  <cellStyles count="1028">
    <cellStyle name="20% - Accent1" xfId="19" builtinId="30" customBuiltin="1"/>
    <cellStyle name="20% - Accent1 2" xfId="36" xr:uid="{3A093B8C-CA57-47EF-9329-24F1D503EB9A}"/>
    <cellStyle name="20% - Accent1 2 2" xfId="37" xr:uid="{E25BB4C6-DBC3-4636-B1CC-0EE95F9B281B}"/>
    <cellStyle name="20% - Accent1 2 2 2" xfId="38" xr:uid="{8D7D9327-7774-4C25-85BE-83BF5AA7CB18}"/>
    <cellStyle name="20% - Accent1 2 2 2 2" xfId="577" xr:uid="{689976C5-D12B-4EDE-A563-805B05D89477}"/>
    <cellStyle name="20% - Accent1 2 2 3" xfId="576" xr:uid="{F8060CA9-1C6F-491D-9C71-5C8EBEF1EDC3}"/>
    <cellStyle name="20% - Accent1 2 3" xfId="39" xr:uid="{C2DA9921-82B8-40AC-8DEE-D1153A80346D}"/>
    <cellStyle name="20% - Accent1 2 3 2" xfId="578" xr:uid="{C6A75974-7490-46DD-97F3-54E96FBCD8BA}"/>
    <cellStyle name="20% - Accent1 2 4" xfId="575" xr:uid="{777D1919-8EC3-43BC-81F1-07A1CE167F33}"/>
    <cellStyle name="20% - Accent1 3" xfId="40" xr:uid="{DF667706-3AAF-4480-A052-F23995C202D5}"/>
    <cellStyle name="20% - Accent1 3 2" xfId="41" xr:uid="{F17A69E3-B450-423F-9511-B42F91BF0934}"/>
    <cellStyle name="20% - Accent1 3 2 2" xfId="580" xr:uid="{D0ED946E-A773-47E3-AF28-A1BE9E78B1EF}"/>
    <cellStyle name="20% - Accent1 3 3" xfId="579" xr:uid="{86003048-E5A9-4C8C-9E1B-E40AC45C34A2}"/>
    <cellStyle name="20% - Accent1 4" xfId="42" xr:uid="{E83E7882-1E00-4012-B7DD-463F59EB3F59}"/>
    <cellStyle name="20% - Accent1 4 2" xfId="581" xr:uid="{0854334F-35A5-4599-A606-DB911F79FB53}"/>
    <cellStyle name="20% - Accent1 5" xfId="574" xr:uid="{F9526C89-794B-4CBD-AEAC-C7572BA066F8}"/>
    <cellStyle name="20% - Accent2" xfId="22" builtinId="34" customBuiltin="1"/>
    <cellStyle name="20% - Accent2 2" xfId="43" xr:uid="{3A66D47D-27CA-46D6-80AD-C58142393785}"/>
    <cellStyle name="20% - Accent2 2 2" xfId="44" xr:uid="{7D65E1B0-37EB-4D23-B677-2205D210A978}"/>
    <cellStyle name="20% - Accent2 2 2 2" xfId="45" xr:uid="{70818364-4A25-43B0-B5AA-C9DD976EDB5B}"/>
    <cellStyle name="20% - Accent2 2 2 2 2" xfId="585" xr:uid="{7E01A2C0-4302-4C1B-B676-0CA40E3E0184}"/>
    <cellStyle name="20% - Accent2 2 2 3" xfId="584" xr:uid="{C2157F91-B446-4CB4-A9BE-3ABC1A87726D}"/>
    <cellStyle name="20% - Accent2 2 3" xfId="46" xr:uid="{B94775CA-6B44-44D6-AD8C-D3460EFA17FB}"/>
    <cellStyle name="20% - Accent2 2 3 2" xfId="586" xr:uid="{0168EDE1-6C94-4887-B3CD-AC155C585397}"/>
    <cellStyle name="20% - Accent2 2 4" xfId="583" xr:uid="{44E2D1B5-DD4F-4501-9BDF-92B2B466B278}"/>
    <cellStyle name="20% - Accent2 3" xfId="47" xr:uid="{49BF0ABB-65BA-4467-98AA-595D271C8D7F}"/>
    <cellStyle name="20% - Accent2 3 2" xfId="48" xr:uid="{5F6DDE07-B8AF-487F-AD27-C7177CD8005C}"/>
    <cellStyle name="20% - Accent2 3 2 2" xfId="588" xr:uid="{951B7F00-721C-46D5-9924-C528F5629258}"/>
    <cellStyle name="20% - Accent2 3 3" xfId="587" xr:uid="{AC1FEBBB-8B0F-4D3A-9721-C9532AF5626C}"/>
    <cellStyle name="20% - Accent2 4" xfId="49" xr:uid="{87F0186D-7378-4B9D-8D86-AC2E7AA4F2E2}"/>
    <cellStyle name="20% - Accent2 4 2" xfId="589" xr:uid="{D1659725-D809-481A-8D43-DDB2248E758B}"/>
    <cellStyle name="20% - Accent2 5" xfId="582" xr:uid="{3104C501-815D-4030-AE4B-1CDF1DCFAEB2}"/>
    <cellStyle name="20% - Accent3" xfId="25" builtinId="38" customBuiltin="1"/>
    <cellStyle name="20% - Accent3 2" xfId="50" xr:uid="{0B6EEED1-548D-4787-9A9A-E76A6D3FD5C9}"/>
    <cellStyle name="20% - Accent3 2 2" xfId="51" xr:uid="{2C965694-9C82-4F37-98BF-5E248B72EBCC}"/>
    <cellStyle name="20% - Accent3 2 2 2" xfId="52" xr:uid="{96A319FF-5904-4E99-8F50-00CCA32701DD}"/>
    <cellStyle name="20% - Accent3 2 2 2 2" xfId="593" xr:uid="{E83BC32B-E0A1-4CC8-8FBE-ED1708C37F2A}"/>
    <cellStyle name="20% - Accent3 2 2 3" xfId="592" xr:uid="{F8C80E79-D422-46F5-B77A-B4DF3DE473CD}"/>
    <cellStyle name="20% - Accent3 2 3" xfId="53" xr:uid="{C2E3EC91-9C6B-4DDB-BBE6-1E8732F7FFFF}"/>
    <cellStyle name="20% - Accent3 2 3 2" xfId="594" xr:uid="{B0B55A58-6096-48DA-A33E-030A9B360B06}"/>
    <cellStyle name="20% - Accent3 2 4" xfId="591" xr:uid="{C997D028-E4F9-4F5F-8F4A-366520F01018}"/>
    <cellStyle name="20% - Accent3 3" xfId="54" xr:uid="{13550FD0-0E3C-4D1C-AF23-B240FFB5026C}"/>
    <cellStyle name="20% - Accent3 3 2" xfId="55" xr:uid="{426FB455-A4DF-4AC4-BCA4-0680CFC756A9}"/>
    <cellStyle name="20% - Accent3 3 2 2" xfId="596" xr:uid="{21901FF1-48B9-4669-BE8A-3AA497E03445}"/>
    <cellStyle name="20% - Accent3 3 3" xfId="595" xr:uid="{45C6D676-AF58-4EBF-A6CC-9A40972F9DEE}"/>
    <cellStyle name="20% - Accent3 4" xfId="56" xr:uid="{962DF761-88DF-4580-8CDC-0F49387ED372}"/>
    <cellStyle name="20% - Accent3 4 2" xfId="597" xr:uid="{F3451736-10DA-481E-8908-14B45FF163A7}"/>
    <cellStyle name="20% - Accent3 5" xfId="590" xr:uid="{CE960405-D33C-4195-A328-B4E3961089A7}"/>
    <cellStyle name="20% - Accent4" xfId="28" builtinId="42" customBuiltin="1"/>
    <cellStyle name="20% - Accent4 2" xfId="57" xr:uid="{175BE724-5DC8-4826-886E-A060112E739B}"/>
    <cellStyle name="20% - Accent4 2 2" xfId="58" xr:uid="{8CC2BE58-509C-4B24-88C1-23880C04D86E}"/>
    <cellStyle name="20% - Accent4 2 2 2" xfId="59" xr:uid="{8D41B2BB-D510-4BBA-A18A-F969D21DF963}"/>
    <cellStyle name="20% - Accent4 2 2 2 2" xfId="601" xr:uid="{E5CE335A-D571-449D-A2E5-F3AE1E2FFE65}"/>
    <cellStyle name="20% - Accent4 2 2 3" xfId="600" xr:uid="{38C8ED76-4D34-447E-B4B5-D5A136E9EDDC}"/>
    <cellStyle name="20% - Accent4 2 3" xfId="60" xr:uid="{D885A319-A4D8-4934-9FCE-0E40B6465434}"/>
    <cellStyle name="20% - Accent4 2 3 2" xfId="602" xr:uid="{309A289C-F5DC-4846-B3BD-2EAC0F504BE5}"/>
    <cellStyle name="20% - Accent4 2 4" xfId="599" xr:uid="{C441A5C3-79CA-4147-9D86-C7C1EAD16096}"/>
    <cellStyle name="20% - Accent4 3" xfId="61" xr:uid="{AD88FD97-BA2F-44A6-B185-F1968659C96B}"/>
    <cellStyle name="20% - Accent4 3 2" xfId="62" xr:uid="{524A7F95-D43A-41B4-99E9-93FC37976432}"/>
    <cellStyle name="20% - Accent4 3 2 2" xfId="604" xr:uid="{4149F785-BBEE-4A80-8A2E-B9C914912C15}"/>
    <cellStyle name="20% - Accent4 3 3" xfId="603" xr:uid="{82FA82E7-9C58-4B27-9560-9B42FF89241B}"/>
    <cellStyle name="20% - Accent4 4" xfId="63" xr:uid="{C6443A30-5762-41D3-9BFB-FBF766346B82}"/>
    <cellStyle name="20% - Accent4 4 2" xfId="605" xr:uid="{B491C0F9-5B8F-4A67-9EB5-BE400ECE6086}"/>
    <cellStyle name="20% - Accent4 5" xfId="598" xr:uid="{23123B91-974A-4380-ABD1-DEEE2F20F721}"/>
    <cellStyle name="20% - Accent5" xfId="31" builtinId="46" customBuiltin="1"/>
    <cellStyle name="20% - Accent5 2" xfId="64" xr:uid="{236AB4B3-BF1D-45BF-8ACE-28A2CD626C26}"/>
    <cellStyle name="20% - Accent5 2 2" xfId="65" xr:uid="{28199291-A522-4B2B-90FA-07FDD972C302}"/>
    <cellStyle name="20% - Accent5 2 2 2" xfId="66" xr:uid="{0F0C89B6-95A9-4A93-AC7A-A90B30AF3E13}"/>
    <cellStyle name="20% - Accent5 2 2 2 2" xfId="609" xr:uid="{0B8273CD-7B12-46E7-94A0-CBC767598E7F}"/>
    <cellStyle name="20% - Accent5 2 2 3" xfId="608" xr:uid="{8FFAF8A5-B356-47DE-94BB-C0DD904CE50F}"/>
    <cellStyle name="20% - Accent5 2 3" xfId="67" xr:uid="{196DD400-6460-4794-BAB7-9BE7D1FA4766}"/>
    <cellStyle name="20% - Accent5 2 3 2" xfId="610" xr:uid="{03275643-2961-4FDC-AAEF-36EE6694E4B5}"/>
    <cellStyle name="20% - Accent5 2 4" xfId="607" xr:uid="{9225D587-CEA2-4977-986B-14651457C0DD}"/>
    <cellStyle name="20% - Accent5 3" xfId="68" xr:uid="{A2AC1031-7E3D-4DC0-A2FC-7571ADB4EBAB}"/>
    <cellStyle name="20% - Accent5 3 2" xfId="69" xr:uid="{5B24FB0F-8EBD-4ED3-AF3E-54D8DB7E7A42}"/>
    <cellStyle name="20% - Accent5 3 2 2" xfId="612" xr:uid="{B841BEEB-07AF-4551-94EE-56C70E359E01}"/>
    <cellStyle name="20% - Accent5 3 3" xfId="611" xr:uid="{813327CE-EEEB-4E56-811E-85F1A5FDA056}"/>
    <cellStyle name="20% - Accent5 4" xfId="70" xr:uid="{9EB9720A-E338-40C0-97B8-F8EC09AB47D7}"/>
    <cellStyle name="20% - Accent5 4 2" xfId="613" xr:uid="{3459B747-A8B7-4D7C-BBA4-A1B6F17565BD}"/>
    <cellStyle name="20% - Accent5 5" xfId="606" xr:uid="{33B9F4EC-49A0-4281-8C1C-BAEE15CD0751}"/>
    <cellStyle name="20% - Accent6" xfId="34" builtinId="50" customBuiltin="1"/>
    <cellStyle name="20% - Accent6 2" xfId="71" xr:uid="{7AFC2B19-26A9-480A-86DC-95FD283C626F}"/>
    <cellStyle name="20% - Accent6 2 2" xfId="72" xr:uid="{98843A70-9782-4292-A1F1-4D3F50834AF4}"/>
    <cellStyle name="20% - Accent6 2 2 2" xfId="73" xr:uid="{43BD1812-BB26-4511-A8D1-4399F2BD90DF}"/>
    <cellStyle name="20% - Accent6 2 2 2 2" xfId="617" xr:uid="{B66AFC60-8BB5-4F14-B1A1-DBDD184DBA7E}"/>
    <cellStyle name="20% - Accent6 2 2 3" xfId="616" xr:uid="{5DE65231-C2AB-4A9F-A2B8-DC8A133A2C8B}"/>
    <cellStyle name="20% - Accent6 2 3" xfId="74" xr:uid="{B7F60231-12B8-4BD4-931E-63887535394D}"/>
    <cellStyle name="20% - Accent6 2 3 2" xfId="618" xr:uid="{786890C1-C830-42AD-8ABC-A43CC0D5EA6F}"/>
    <cellStyle name="20% - Accent6 2 4" xfId="615" xr:uid="{1451E409-A29C-4D11-80B5-096969222D93}"/>
    <cellStyle name="20% - Accent6 3" xfId="75" xr:uid="{BEC435C1-98C8-43E2-A928-05242B99A196}"/>
    <cellStyle name="20% - Accent6 3 2" xfId="76" xr:uid="{0BA30A40-AE91-4932-AAAD-4EECAF65DFE7}"/>
    <cellStyle name="20% - Accent6 3 2 2" xfId="620" xr:uid="{DD0CD495-3FE9-482E-AEA1-E23DAC0788FF}"/>
    <cellStyle name="20% - Accent6 3 3" xfId="619" xr:uid="{B3DFF7D3-BAB1-4998-B07A-6D6AC1438991}"/>
    <cellStyle name="20% - Accent6 4" xfId="77" xr:uid="{844297F1-2BA8-4F59-A2DC-CF941F63EA63}"/>
    <cellStyle name="20% - Accent6 4 2" xfId="621" xr:uid="{251E859D-A96D-4C4F-9F3E-553762D1BE7F}"/>
    <cellStyle name="20% - Accent6 5" xfId="614" xr:uid="{6AD7D816-1ED7-46FE-B539-51E4791D76C8}"/>
    <cellStyle name="40% - Accent1" xfId="20" builtinId="31" customBuiltin="1"/>
    <cellStyle name="40% - Accent1 2" xfId="78" xr:uid="{3DB9182E-C085-4151-9AAD-3B7D295BD0A5}"/>
    <cellStyle name="40% - Accent1 2 2" xfId="79" xr:uid="{86F10B5D-0045-4A00-8851-7299E26CF388}"/>
    <cellStyle name="40% - Accent1 2 2 2" xfId="80" xr:uid="{A063A0BB-3F75-4442-A4AB-28AED94D3DE9}"/>
    <cellStyle name="40% - Accent1 2 2 2 2" xfId="625" xr:uid="{3EAD4655-A7BF-4E91-81C1-D2F4ACEF77D8}"/>
    <cellStyle name="40% - Accent1 2 2 3" xfId="624" xr:uid="{017F7D3A-F68B-469B-99E6-F36D6FC137A8}"/>
    <cellStyle name="40% - Accent1 2 3" xfId="81" xr:uid="{DBDCE358-2463-40A1-9DAF-70A54C276C2A}"/>
    <cellStyle name="40% - Accent1 2 3 2" xfId="626" xr:uid="{2D99DD97-23A7-43FB-A46C-07A878D0E6FB}"/>
    <cellStyle name="40% - Accent1 2 4" xfId="623" xr:uid="{CAD9924B-EE43-494A-AF6A-EF26F6F55607}"/>
    <cellStyle name="40% - Accent1 3" xfId="82" xr:uid="{94F16DC8-E3A4-45AC-81B3-89A1E70565ED}"/>
    <cellStyle name="40% - Accent1 3 2" xfId="83" xr:uid="{9DEC23E9-FB12-4340-B7CC-53E6DBA8A536}"/>
    <cellStyle name="40% - Accent1 3 2 2" xfId="628" xr:uid="{1E0BA15D-2E19-4748-BA4B-8C5073EBA7D5}"/>
    <cellStyle name="40% - Accent1 3 3" xfId="627" xr:uid="{577A2B73-D00D-42A6-9CE5-86DDC90BAF48}"/>
    <cellStyle name="40% - Accent1 4" xfId="84" xr:uid="{CD0609FC-F9C4-4657-8F3C-EBB6CEF5088E}"/>
    <cellStyle name="40% - Accent1 4 2" xfId="629" xr:uid="{20D0DDA0-346B-47BC-88C9-F59AF230E4B3}"/>
    <cellStyle name="40% - Accent1 5" xfId="622" xr:uid="{477BD897-A131-46E3-931B-E35C895BC013}"/>
    <cellStyle name="40% - Accent2" xfId="23" builtinId="35" customBuiltin="1"/>
    <cellStyle name="40% - Accent2 2" xfId="85" xr:uid="{E646D69D-90DE-4C08-959A-2CB9602029C8}"/>
    <cellStyle name="40% - Accent2 2 2" xfId="86" xr:uid="{5EBB1EC9-EB61-4FC0-B6B6-16766C9E4E92}"/>
    <cellStyle name="40% - Accent2 2 2 2" xfId="87" xr:uid="{33F545EC-FD96-4D2D-901C-4012A3DE1B9D}"/>
    <cellStyle name="40% - Accent2 2 2 2 2" xfId="633" xr:uid="{0E25C399-D634-4420-B61F-E9D84CF26EE0}"/>
    <cellStyle name="40% - Accent2 2 2 3" xfId="632" xr:uid="{D0D2D5E4-1DF8-47A0-BB38-A23CEFE625B4}"/>
    <cellStyle name="40% - Accent2 2 3" xfId="88" xr:uid="{87F5D1B1-AB82-487C-BA84-02859689A226}"/>
    <cellStyle name="40% - Accent2 2 3 2" xfId="634" xr:uid="{CE03E028-A291-4680-BD78-8C345C72CE29}"/>
    <cellStyle name="40% - Accent2 2 4" xfId="631" xr:uid="{052C2160-8517-4E5E-877F-543E08580AA2}"/>
    <cellStyle name="40% - Accent2 3" xfId="89" xr:uid="{73CD862B-F2F3-4431-8E4E-A83BE08D423F}"/>
    <cellStyle name="40% - Accent2 3 2" xfId="90" xr:uid="{554085BD-B211-4BBE-8BC5-F205536E5A8F}"/>
    <cellStyle name="40% - Accent2 3 2 2" xfId="636" xr:uid="{B4DE4518-1080-45A4-B9C2-AB22C378F78C}"/>
    <cellStyle name="40% - Accent2 3 3" xfId="635" xr:uid="{B016535B-6E03-47A2-8B79-56970AC95176}"/>
    <cellStyle name="40% - Accent2 4" xfId="91" xr:uid="{0B3DABD2-DE7A-435D-9D06-E7EBB7199457}"/>
    <cellStyle name="40% - Accent2 4 2" xfId="637" xr:uid="{7BF1CCBC-80D6-47B8-869E-2126C02A6220}"/>
    <cellStyle name="40% - Accent2 5" xfId="630" xr:uid="{AE4AEDEB-534D-4F32-9B2B-9F7183585F68}"/>
    <cellStyle name="40% - Accent3" xfId="26" builtinId="39" customBuiltin="1"/>
    <cellStyle name="40% - Accent3 2" xfId="92" xr:uid="{DF220BD6-CA87-4D59-ADD0-6C91FC6ECDC1}"/>
    <cellStyle name="40% - Accent3 2 2" xfId="93" xr:uid="{393F3D5E-09E6-4A61-8573-B150DBBA483A}"/>
    <cellStyle name="40% - Accent3 2 2 2" xfId="94" xr:uid="{125876C7-1029-4E97-970F-41C4412F19C1}"/>
    <cellStyle name="40% - Accent3 2 2 2 2" xfId="641" xr:uid="{3A21AB33-D461-4667-8812-800AB6E83346}"/>
    <cellStyle name="40% - Accent3 2 2 3" xfId="640" xr:uid="{5EBBFDE7-483D-4FFB-AAF7-4E0A13693946}"/>
    <cellStyle name="40% - Accent3 2 3" xfId="95" xr:uid="{F0EE7522-A07E-4E4F-A52E-782E22F3AF29}"/>
    <cellStyle name="40% - Accent3 2 3 2" xfId="642" xr:uid="{3009554C-5175-47B2-B511-41CD4CE8D7FC}"/>
    <cellStyle name="40% - Accent3 2 4" xfId="639" xr:uid="{10E005DA-EE07-4B73-A1C4-F4A97AAD35C4}"/>
    <cellStyle name="40% - Accent3 3" xfId="96" xr:uid="{A017FE2E-CC9E-48F4-9C38-97D2D058E374}"/>
    <cellStyle name="40% - Accent3 3 2" xfId="97" xr:uid="{F442FFDD-6C51-4F76-B00D-803400879853}"/>
    <cellStyle name="40% - Accent3 3 2 2" xfId="644" xr:uid="{2BA00D0A-235D-487E-A370-0E71644B5778}"/>
    <cellStyle name="40% - Accent3 3 3" xfId="643" xr:uid="{3F57BF6B-737F-4146-A497-12326500D6C1}"/>
    <cellStyle name="40% - Accent3 4" xfId="98" xr:uid="{43BCAB2A-33BD-4D2E-8DFE-5039F805B623}"/>
    <cellStyle name="40% - Accent3 4 2" xfId="645" xr:uid="{687A3818-91ED-4896-80B3-73819527342F}"/>
    <cellStyle name="40% - Accent3 5" xfId="638" xr:uid="{F8CCA238-6C85-43A4-94FA-395555CA49A0}"/>
    <cellStyle name="40% - Accent4" xfId="29" builtinId="43" customBuiltin="1"/>
    <cellStyle name="40% - Accent4 2" xfId="99" xr:uid="{21E31D59-7D24-4E09-8BD9-B22A272A314B}"/>
    <cellStyle name="40% - Accent4 2 2" xfId="100" xr:uid="{54D4B2A7-8755-4C88-9B17-2A09C79B72A9}"/>
    <cellStyle name="40% - Accent4 2 2 2" xfId="101" xr:uid="{84768ABB-9175-4359-8F04-FC6F921B660F}"/>
    <cellStyle name="40% - Accent4 2 2 2 2" xfId="649" xr:uid="{AFA4A441-6628-43B1-889C-0621A41CB222}"/>
    <cellStyle name="40% - Accent4 2 2 3" xfId="648" xr:uid="{BF67C76A-CD9C-4ABE-A8A5-4E2E77D2F936}"/>
    <cellStyle name="40% - Accent4 2 3" xfId="102" xr:uid="{2096B4C4-99E9-45C3-9039-9692F1700615}"/>
    <cellStyle name="40% - Accent4 2 3 2" xfId="650" xr:uid="{7582ED1F-F7D0-41E5-835C-337E75B0EDB1}"/>
    <cellStyle name="40% - Accent4 2 4" xfId="647" xr:uid="{AF25D0C8-8D0B-4903-8353-D6EFED72B391}"/>
    <cellStyle name="40% - Accent4 3" xfId="103" xr:uid="{37F4C33A-0E58-4DEC-BF92-4E62845D00C8}"/>
    <cellStyle name="40% - Accent4 3 2" xfId="104" xr:uid="{B442752B-A995-4659-8FA8-8B99400CFE81}"/>
    <cellStyle name="40% - Accent4 3 2 2" xfId="652" xr:uid="{F8392253-5D62-40A3-8C56-ABBCDAF1C154}"/>
    <cellStyle name="40% - Accent4 3 3" xfId="651" xr:uid="{DEB0F86D-3CCC-49E9-8693-E59BB67B45DD}"/>
    <cellStyle name="40% - Accent4 4" xfId="105" xr:uid="{8AFC5906-78D3-41E2-A131-C78D5445F348}"/>
    <cellStyle name="40% - Accent4 4 2" xfId="653" xr:uid="{E7EBDD88-D29E-49E9-901E-CE4861DF9C75}"/>
    <cellStyle name="40% - Accent4 5" xfId="646" xr:uid="{DAE324CD-0401-4749-AAA0-650121CFB3D0}"/>
    <cellStyle name="40% - Accent5" xfId="32" builtinId="47" customBuiltin="1"/>
    <cellStyle name="40% - Accent5 2" xfId="106" xr:uid="{E85C037D-83DB-49B0-A5A0-E62346B8F303}"/>
    <cellStyle name="40% - Accent5 2 2" xfId="107" xr:uid="{438EECE1-019C-4A61-B84D-5ED3193F96E0}"/>
    <cellStyle name="40% - Accent5 2 2 2" xfId="108" xr:uid="{1FD48AD6-0AC7-4230-B561-897F892FB882}"/>
    <cellStyle name="40% - Accent5 2 2 2 2" xfId="657" xr:uid="{C1534B45-6400-4A52-87F9-1AE3AAC24EFE}"/>
    <cellStyle name="40% - Accent5 2 2 3" xfId="656" xr:uid="{DD290FB5-7F65-410D-84E5-95F77965CD99}"/>
    <cellStyle name="40% - Accent5 2 3" xfId="109" xr:uid="{39BE526D-0261-4EE1-B279-F30F683A2AC6}"/>
    <cellStyle name="40% - Accent5 2 3 2" xfId="658" xr:uid="{CC2ED53F-8AED-4916-AB68-A5F5FA9D0882}"/>
    <cellStyle name="40% - Accent5 2 4" xfId="655" xr:uid="{A8CBB5B7-A144-424D-9FC3-78D744154A56}"/>
    <cellStyle name="40% - Accent5 3" xfId="110" xr:uid="{4088DAE1-63DA-4E02-ACC3-3DDADB64E673}"/>
    <cellStyle name="40% - Accent5 3 2" xfId="111" xr:uid="{EA0E8898-8529-491A-8533-EAE413221587}"/>
    <cellStyle name="40% - Accent5 3 2 2" xfId="660" xr:uid="{CFA07850-291F-4B22-98FB-BEA4243191B1}"/>
    <cellStyle name="40% - Accent5 3 3" xfId="659" xr:uid="{81D5A350-C996-45D1-B3EF-A141297D6C7A}"/>
    <cellStyle name="40% - Accent5 4" xfId="112" xr:uid="{E30C2BBE-A163-43CD-AC50-181765FC6708}"/>
    <cellStyle name="40% - Accent5 4 2" xfId="661" xr:uid="{4D11D8D3-575A-48F4-BAD7-7EDD45136451}"/>
    <cellStyle name="40% - Accent5 5" xfId="654" xr:uid="{D2A0746C-2308-45B1-84BE-83BFEDF77D43}"/>
    <cellStyle name="40% - Accent6" xfId="35" builtinId="51" customBuiltin="1"/>
    <cellStyle name="40% - Accent6 2" xfId="113" xr:uid="{31454926-FDCE-4B7E-8656-830BC23A6BA0}"/>
    <cellStyle name="40% - Accent6 2 2" xfId="114" xr:uid="{2CDEF831-EBA6-47D0-9EE7-A6D56897EFC4}"/>
    <cellStyle name="40% - Accent6 2 2 2" xfId="115" xr:uid="{A019863A-45DC-4547-BDB1-0DE682989D80}"/>
    <cellStyle name="40% - Accent6 2 2 2 2" xfId="665" xr:uid="{BFF0868B-2072-483C-8186-E907DC15697F}"/>
    <cellStyle name="40% - Accent6 2 2 3" xfId="664" xr:uid="{D7652DCD-17B3-431D-AB1F-83541C338F7A}"/>
    <cellStyle name="40% - Accent6 2 3" xfId="116" xr:uid="{800C7A6F-EDE4-44A0-A51F-DB81DE8884D7}"/>
    <cellStyle name="40% - Accent6 2 3 2" xfId="666" xr:uid="{2304508C-03D9-4175-ABF4-161A94536F76}"/>
    <cellStyle name="40% - Accent6 2 4" xfId="663" xr:uid="{B7905949-4471-433F-861F-C434D601B83D}"/>
    <cellStyle name="40% - Accent6 3" xfId="117" xr:uid="{2308000A-32F3-488F-9DF9-12C6312761F6}"/>
    <cellStyle name="40% - Accent6 3 2" xfId="118" xr:uid="{70B6B1F6-3D9A-4E5E-846D-30CB16A11B21}"/>
    <cellStyle name="40% - Accent6 3 2 2" xfId="668" xr:uid="{976EE33D-3D24-435A-972D-57359016F236}"/>
    <cellStyle name="40% - Accent6 3 3" xfId="667" xr:uid="{3209A155-696E-4AAA-B8E2-D4C96935DC97}"/>
    <cellStyle name="40% - Accent6 4" xfId="119" xr:uid="{0698CEA1-3A04-4CAD-B994-D217B6864B05}"/>
    <cellStyle name="40% - Accent6 4 2" xfId="669" xr:uid="{C529B5A2-F5FE-4F35-A46E-C89DE0B16180}"/>
    <cellStyle name="40% - Accent6 5" xfId="662" xr:uid="{22CBA7FC-DD38-4A8A-9437-C77085809A84}"/>
    <cellStyle name="60% - Accent1 2" xfId="121" xr:uid="{CD96F933-4B4D-4FB3-A47C-CE6E4087D076}"/>
    <cellStyle name="60% - Accent1 3" xfId="120" xr:uid="{A83AB16C-2586-4629-BEB6-A55D76C39686}"/>
    <cellStyle name="60% - Accent2 2" xfId="122" xr:uid="{46DBA165-450A-4EBF-BD5B-B48B87DDE5A0}"/>
    <cellStyle name="60% - Accent3 2" xfId="124" xr:uid="{FDDE2ACA-1ACC-4F9B-9DF0-716BBBDBBFD0}"/>
    <cellStyle name="60% - Accent3 3" xfId="123" xr:uid="{31C79D7C-5334-41F0-8E2B-8D54CF711D90}"/>
    <cellStyle name="60% - Accent4 2" xfId="126" xr:uid="{CCD50C4F-FC36-43F5-B03A-BD1F84F006D0}"/>
    <cellStyle name="60% - Accent4 3" xfId="125" xr:uid="{15C3ADD3-7A3E-4430-BD57-A633FBC1215D}"/>
    <cellStyle name="60% - Accent5 2" xfId="127" xr:uid="{B14262BC-8931-442C-9D24-2DF02BD9CA9C}"/>
    <cellStyle name="60% - Accent6 2" xfId="129" xr:uid="{24BFFCB1-ED95-49C7-818B-3FD9D535C405}"/>
    <cellStyle name="60% - Accent6 3" xfId="128" xr:uid="{07758C99-02B1-48EF-931E-F0A3B2A17935}"/>
    <cellStyle name="Accent1" xfId="18" builtinId="29" customBuiltin="1"/>
    <cellStyle name="Accent1 2" xfId="130" xr:uid="{FBE7F74D-17E6-45F1-9155-BC1F4966E8F2}"/>
    <cellStyle name="Accent2" xfId="21" builtinId="33" customBuiltin="1"/>
    <cellStyle name="Accent2 2" xfId="131" xr:uid="{27BA452F-A416-488B-8D9A-C3A3A530D4B8}"/>
    <cellStyle name="Accent3" xfId="24" builtinId="37" customBuiltin="1"/>
    <cellStyle name="Accent3 2" xfId="132" xr:uid="{BFD99CF6-03CE-408F-94DC-341F4683A8D8}"/>
    <cellStyle name="Accent4" xfId="27" builtinId="41" customBuiltin="1"/>
    <cellStyle name="Accent4 2" xfId="133" xr:uid="{132291F0-8333-4336-9EE6-E066216EA6D3}"/>
    <cellStyle name="Accent5" xfId="30" builtinId="45" customBuiltin="1"/>
    <cellStyle name="Accent6" xfId="33" builtinId="49" customBuiltin="1"/>
    <cellStyle name="Bad" xfId="9" builtinId="27" customBuiltin="1"/>
    <cellStyle name="Bad 2" xfId="134" xr:uid="{5A4EBB12-0892-4593-BB1D-349E2AB0040E}"/>
    <cellStyle name="Calculation" xfId="12" builtinId="22" customBuiltin="1"/>
    <cellStyle name="Calculation 2" xfId="135" xr:uid="{584F3CC1-4303-4905-BD7C-73B9F353430F}"/>
    <cellStyle name="Check Cell" xfId="14" builtinId="23" customBuiltin="1"/>
    <cellStyle name="Comma 2" xfId="136" xr:uid="{25A74999-7374-4178-AB25-098E5DB6E485}"/>
    <cellStyle name="Comma 2 2" xfId="137" xr:uid="{22F11689-8932-4447-880E-CFB54EB9BF4E}"/>
    <cellStyle name="Comma 3" xfId="138" xr:uid="{0D83E043-4382-4753-8E34-C9E6C0EC83B1}"/>
    <cellStyle name="Comma 4" xfId="139" xr:uid="{35A0EE6D-A9DB-4B4E-BB4F-3A57DC026DEE}"/>
    <cellStyle name="Comma 4 2" xfId="140" xr:uid="{8665D269-86DC-4B7A-B4E2-8B95D5F2DDBE}"/>
    <cellStyle name="Comma 4 2 2" xfId="141" xr:uid="{6C03500B-CD1D-4525-A75E-A2525F07D47E}"/>
    <cellStyle name="Comma 4 2 2 2" xfId="142" xr:uid="{8EF14E28-20BF-4E70-A00B-F1EA80F00868}"/>
    <cellStyle name="Comma 4 2 2 2 2" xfId="143" xr:uid="{5483876A-D213-43B6-A87D-2CFC4EA9D654}"/>
    <cellStyle name="Comma 4 2 2 2 2 2" xfId="144" xr:uid="{EC878F6B-EC5B-4525-8DAA-4B5986FF257E}"/>
    <cellStyle name="Comma 4 2 2 2 2 2 2" xfId="672" xr:uid="{B9404392-0422-475A-A8A3-5C93C2F06109}"/>
    <cellStyle name="Comma 4 2 2 2 2 3" xfId="671" xr:uid="{EB8D874D-33AF-4A53-8E54-105E20C80120}"/>
    <cellStyle name="Comma 4 2 2 2 3" xfId="145" xr:uid="{CA23C176-BD79-4FF1-9212-B7627BD7C128}"/>
    <cellStyle name="Comma 4 2 2 2 3 2" xfId="673" xr:uid="{0FBF68E1-2D80-4FFE-9D42-36E14DDD288D}"/>
    <cellStyle name="Comma 4 2 2 2 4" xfId="670" xr:uid="{4C3FC2F0-A239-4D41-A1F4-E18BE363DECD}"/>
    <cellStyle name="Comma 4 2 2 3" xfId="146" xr:uid="{99398C74-4265-484C-843B-9BCCB3B97875}"/>
    <cellStyle name="Comma 4 2 2 3 2" xfId="147" xr:uid="{E01CD864-84D9-4F99-A7C0-DC8A29F3469E}"/>
    <cellStyle name="Comma 4 2 2 3 2 2" xfId="675" xr:uid="{AC97E8B5-DDCB-4EA6-AA1C-B6196438F5DB}"/>
    <cellStyle name="Comma 4 2 2 3 3" xfId="674" xr:uid="{9342BA9E-0EFE-4537-B416-712EC9251575}"/>
    <cellStyle name="Comma 4 2 2 4" xfId="148" xr:uid="{9092AECD-B189-4E40-87A2-6C209C7D5C4E}"/>
    <cellStyle name="Comma 4 2 2 4 2" xfId="676" xr:uid="{E2F1D4CD-31E4-454F-B387-BDD636C4E6BA}"/>
    <cellStyle name="Comma 4 2 2 5" xfId="149" xr:uid="{795F697D-BECA-489C-A3B7-A060B0A5EB50}"/>
    <cellStyle name="Comma 4 2 2 5 2" xfId="677" xr:uid="{779851C8-6A05-4BB8-951C-339A82CDE134}"/>
    <cellStyle name="Comma 4 2 3" xfId="150" xr:uid="{423D0ACD-9F8E-41F7-B9DA-46DD5F3B7358}"/>
    <cellStyle name="Comma 4 2 3 2" xfId="151" xr:uid="{77D269CE-2F2B-426E-B523-230B7E719902}"/>
    <cellStyle name="Comma 4 2 3 2 2" xfId="152" xr:uid="{1BAF0595-1F70-4EE9-B6A9-D4F2D926F934}"/>
    <cellStyle name="Comma 4 2 3 2 2 2" xfId="680" xr:uid="{86282046-BB44-409B-BE81-0AC8704AE7F8}"/>
    <cellStyle name="Comma 4 2 3 2 3" xfId="679" xr:uid="{F382F911-6F3C-4FCD-B566-00B334F83164}"/>
    <cellStyle name="Comma 4 2 3 3" xfId="153" xr:uid="{DE2433A2-9117-4430-BB50-687A669FFD53}"/>
    <cellStyle name="Comma 4 2 3 3 2" xfId="681" xr:uid="{785FB4D7-BEB0-45C5-B3E4-116B617029CE}"/>
    <cellStyle name="Comma 4 2 3 4" xfId="678" xr:uid="{F6294D5B-478B-4034-B31B-6FEB0DCD646B}"/>
    <cellStyle name="Comma 4 2 4" xfId="154" xr:uid="{5BC451BA-A55A-4BFF-9322-74A25062D3A3}"/>
    <cellStyle name="Comma 4 2 4 2" xfId="155" xr:uid="{1028C19C-00C2-43E7-BE6A-09ECF261D249}"/>
    <cellStyle name="Comma 4 2 4 2 2" xfId="683" xr:uid="{F7307698-2E40-40A9-9253-D367B7E5F248}"/>
    <cellStyle name="Comma 4 2 4 3" xfId="682" xr:uid="{1194A6E3-7629-448D-BA00-19E219647137}"/>
    <cellStyle name="Comma 4 2 5" xfId="156" xr:uid="{33451EF0-FFB9-464B-A546-5AF9FA904DA8}"/>
    <cellStyle name="Comma 4 2 5 2" xfId="684" xr:uid="{F1C613C6-5AF7-4165-A218-11A34224CCEA}"/>
    <cellStyle name="Comma 4 2 6" xfId="157" xr:uid="{1EB13A61-E57E-48EF-8738-D8AF85FA78A1}"/>
    <cellStyle name="Comma 4 2 6 2" xfId="685" xr:uid="{6F5E50DB-62BF-40EB-904A-DFFD1B971CDA}"/>
    <cellStyle name="Comma 4 3" xfId="158" xr:uid="{D6C7C72A-059A-489C-8AD1-B2B3044AD88F}"/>
    <cellStyle name="Comma 4 3 2" xfId="159" xr:uid="{8BBB23D9-462F-406F-9564-437E88B57082}"/>
    <cellStyle name="Comma 4 3 2 2" xfId="160" xr:uid="{F9C43597-92C6-4D4D-A922-8C5187ED7EEE}"/>
    <cellStyle name="Comma 4 3 2 2 2" xfId="161" xr:uid="{743C022F-C9A9-4818-B342-433E6B86D8BF}"/>
    <cellStyle name="Comma 4 3 2 2 2 2" xfId="688" xr:uid="{6FBF8375-79B4-41B1-A834-483CA5CBAB48}"/>
    <cellStyle name="Comma 4 3 2 2 3" xfId="687" xr:uid="{8F15F413-7AD3-4010-ABDF-63CB9553BAF5}"/>
    <cellStyle name="Comma 4 3 2 3" xfId="162" xr:uid="{3E0B5376-A8E2-4101-85C9-B00C55CB987B}"/>
    <cellStyle name="Comma 4 3 2 3 2" xfId="689" xr:uid="{3BF599D6-EA03-4B84-A741-11C88483A5E5}"/>
    <cellStyle name="Comma 4 3 2 4" xfId="686" xr:uid="{CD5A9DA2-E9AC-4E7D-9A79-659A4796F772}"/>
    <cellStyle name="Comma 4 3 3" xfId="163" xr:uid="{88222EE3-E60C-4045-B699-4CBE9F7BF244}"/>
    <cellStyle name="Comma 4 3 3 2" xfId="164" xr:uid="{E8DB398D-F2F0-44D3-840F-65C359EEF6DD}"/>
    <cellStyle name="Comma 4 3 3 2 2" xfId="691" xr:uid="{9F49A5C1-A049-4625-BE54-A910059512CF}"/>
    <cellStyle name="Comma 4 3 3 3" xfId="690" xr:uid="{FAC4E1E9-08F6-4424-B1A7-5D3A9AB7467C}"/>
    <cellStyle name="Comma 4 3 4" xfId="165" xr:uid="{7A9E43C5-BA0D-4034-9CC1-6B3B075B2984}"/>
    <cellStyle name="Comma 4 3 4 2" xfId="692" xr:uid="{9019FF84-E00F-482D-A50D-09F22B35A813}"/>
    <cellStyle name="Comma 4 3 5" xfId="166" xr:uid="{8B344E52-2196-4989-A651-6ACD0AE4A85F}"/>
    <cellStyle name="Comma 4 3 5 2" xfId="693" xr:uid="{09AA62AC-645C-42C5-AA79-430667BEDF62}"/>
    <cellStyle name="Comma 4 4" xfId="167" xr:uid="{4B094F60-6B5D-4A2B-AB94-00ED9773BE64}"/>
    <cellStyle name="Comma 4 4 2" xfId="168" xr:uid="{8CF57F09-27A5-47FD-8CB3-30C227080239}"/>
    <cellStyle name="Comma 4 4 2 2" xfId="169" xr:uid="{60DF6732-D50D-4824-A865-DCBE30F9B0A7}"/>
    <cellStyle name="Comma 4 4 2 2 2" xfId="696" xr:uid="{9705433B-44E8-4DB4-8F6F-1CF5D39706C7}"/>
    <cellStyle name="Comma 4 4 2 3" xfId="695" xr:uid="{18954372-8A13-4882-A502-9AF25BC8EC5E}"/>
    <cellStyle name="Comma 4 4 3" xfId="170" xr:uid="{4C8C5203-9EED-4EFF-893E-687A15CBDDE1}"/>
    <cellStyle name="Comma 4 4 3 2" xfId="697" xr:uid="{7DB058CA-0D3D-4185-B16D-06114D47F668}"/>
    <cellStyle name="Comma 4 4 4" xfId="694" xr:uid="{26AF7AFA-68A5-49C2-9451-4512CAC899A6}"/>
    <cellStyle name="Comma 4 5" xfId="171" xr:uid="{46129D68-4FEF-4138-AF65-CFB5495E6B88}"/>
    <cellStyle name="Comma 4 5 2" xfId="172" xr:uid="{31CC138A-4405-41E0-B8A0-F7BE7DB4A178}"/>
    <cellStyle name="Comma 4 5 2 2" xfId="699" xr:uid="{A5EC8BFF-6C75-4B3F-96DB-E1CF3CC476C1}"/>
    <cellStyle name="Comma 4 5 3" xfId="698" xr:uid="{7552F47D-6D5D-41CA-AEDE-A25ED257CAB6}"/>
    <cellStyle name="Comma 4 6" xfId="173" xr:uid="{32A0461B-69D3-4A9E-B5F3-89C4CD8E5B55}"/>
    <cellStyle name="Comma 4 6 2" xfId="700" xr:uid="{8A7098A4-68B7-4540-BABA-CE09B7F97267}"/>
    <cellStyle name="Comma 4 7" xfId="174" xr:uid="{0208EA0E-55E3-4D17-8F71-519F833B44C9}"/>
    <cellStyle name="Comma 4 7 2" xfId="701" xr:uid="{C1145B17-C366-4914-91FB-0D2F1C047A55}"/>
    <cellStyle name="Comma 5" xfId="175" xr:uid="{AC9A93D7-AD6E-4D34-9ADC-2D7D57B15E45}"/>
    <cellStyle name="Comma 5 2" xfId="176" xr:uid="{3AEB458B-85B5-41E4-88E6-49F053BA67ED}"/>
    <cellStyle name="Comma 5 2 2" xfId="702" xr:uid="{258862C7-66C5-4D1D-96F8-BE6C9CA0D38A}"/>
    <cellStyle name="Comma 6" xfId="177" xr:uid="{AC84BE31-6B3D-4512-833E-F7A940BD1D5A}"/>
    <cellStyle name="Comma 7" xfId="572" xr:uid="{053C452E-CAA4-4B1A-BD7A-8D58D1532392}"/>
    <cellStyle name="Currency" xfId="1" builtinId="4"/>
    <cellStyle name="Currency 10" xfId="179" xr:uid="{E6B2BBEA-6BB3-49C9-B748-B4103EC89EAB}"/>
    <cellStyle name="Currency 10 2" xfId="180" xr:uid="{503C870D-1B69-45FA-9F14-ADECFD546907}"/>
    <cellStyle name="Currency 10 2 2" xfId="704" xr:uid="{A72CAEC6-FAD2-4307-8358-0338E02DBFC7}"/>
    <cellStyle name="Currency 10 3" xfId="181" xr:uid="{4BA2422F-DBFD-47B7-B48F-E247EAE9582C}"/>
    <cellStyle name="Currency 10 3 2" xfId="705" xr:uid="{7A551D53-C41F-46C0-8CB0-FE8A1DDA1BD4}"/>
    <cellStyle name="Currency 10 4" xfId="182" xr:uid="{0259CE59-E285-4A07-AC28-8B61380F8971}"/>
    <cellStyle name="Currency 10 5" xfId="703" xr:uid="{86E15AB1-4617-40A4-B17A-42A9F0EE5989}"/>
    <cellStyle name="Currency 11" xfId="183" xr:uid="{05B738CC-D6A1-4933-8580-9F28912E800F}"/>
    <cellStyle name="Currency 11 2" xfId="184" xr:uid="{13B11D11-120C-4186-A855-940E7D9DFB8E}"/>
    <cellStyle name="Currency 11 2 2" xfId="707" xr:uid="{2D502814-EE0B-4C9D-AB00-0590F680C538}"/>
    <cellStyle name="Currency 11 3" xfId="706" xr:uid="{A2A59637-8BC7-4B73-9560-A8F59EF83B8F}"/>
    <cellStyle name="Currency 12" xfId="185" xr:uid="{F652B695-290B-4ED4-A2C4-266FBA42BDCE}"/>
    <cellStyle name="Currency 12 2" xfId="708" xr:uid="{C4762419-37C0-4308-949A-1662B3537B91}"/>
    <cellStyle name="Currency 13" xfId="178" xr:uid="{AF5B698B-20F2-4648-908E-33657BDF0F8A}"/>
    <cellStyle name="Currency 2" xfId="186" xr:uid="{B01C584E-6471-444D-A15D-90FEE2E1DC55}"/>
    <cellStyle name="Currency 2 2" xfId="187" xr:uid="{B0730EA5-09C7-4F62-8AE0-182E499C07D9}"/>
    <cellStyle name="Currency 2 3" xfId="188" xr:uid="{41B42718-72A6-4A8A-B650-D8A7F08447F5}"/>
    <cellStyle name="Currency 2 3 2" xfId="189" xr:uid="{A8E0D6A4-518D-498A-A8B0-24A5C75D26FD}"/>
    <cellStyle name="Currency 2 3 2 2" xfId="710" xr:uid="{96C30FCD-471A-4590-AB4B-FE1D6202E481}"/>
    <cellStyle name="Currency 2 3 3" xfId="190" xr:uid="{5046D3C9-3464-4AB3-85F6-7AE3EFFCC2DF}"/>
    <cellStyle name="Currency 2 4" xfId="709" xr:uid="{D203F5BD-A994-445E-A217-76BB772A15DD}"/>
    <cellStyle name="Currency 3" xfId="191" xr:uid="{70FF6038-23C3-4880-95B3-5FDEF3534736}"/>
    <cellStyle name="Currency 3 2" xfId="192" xr:uid="{2056B1CB-700B-4E9C-83A9-6474AEFC4196}"/>
    <cellStyle name="Currency 3 2 2" xfId="193" xr:uid="{9D25D460-64CA-49E2-9030-5BB109CA26F9}"/>
    <cellStyle name="Currency 3 2 2 2" xfId="194" xr:uid="{23C1A2CF-C5BA-4BEC-AB71-A8475C83298B}"/>
    <cellStyle name="Currency 3 2 2 2 2" xfId="195" xr:uid="{A62C4F09-A147-4CF6-AD0B-466C2B05AB01}"/>
    <cellStyle name="Currency 3 2 2 2 2 2" xfId="713" xr:uid="{A61A2583-F6E9-47E5-9D9D-9E29D364FFC2}"/>
    <cellStyle name="Currency 3 2 2 2 3" xfId="712" xr:uid="{0FA2D007-FFD5-4A3A-A5F5-0231A37938B7}"/>
    <cellStyle name="Currency 3 2 2 3" xfId="196" xr:uid="{00A62453-D487-482F-881A-EC9A8755C4FB}"/>
    <cellStyle name="Currency 3 2 2 3 2" xfId="714" xr:uid="{1CBA3AB1-D6E9-450A-A18A-BF1C03C8EDA5}"/>
    <cellStyle name="Currency 3 2 2 4" xfId="711" xr:uid="{65DAC46F-B6D1-4E38-82A1-613C368AD8FE}"/>
    <cellStyle name="Currency 3 2 3" xfId="197" xr:uid="{77D7245A-B870-43D5-962B-AA914DB1A60D}"/>
    <cellStyle name="Currency 3 2 3 2" xfId="198" xr:uid="{C2F2B86C-9835-495C-9C6D-027C1F6066BC}"/>
    <cellStyle name="Currency 3 2 3 2 2" xfId="716" xr:uid="{A5810A42-5AB8-4EDE-89BF-950F4142CBE9}"/>
    <cellStyle name="Currency 3 2 3 3" xfId="715" xr:uid="{7127CA02-EB33-4164-959E-ABEE9787B0A8}"/>
    <cellStyle name="Currency 3 2 4" xfId="199" xr:uid="{B4921022-234B-4900-9462-E019F67070D8}"/>
    <cellStyle name="Currency 3 2 4 2" xfId="717" xr:uid="{9C5BAAE3-C0CF-486B-842D-EFFB1E23FA5F}"/>
    <cellStyle name="Currency 3 2 5" xfId="200" xr:uid="{BA00FBBE-59F4-4FD7-B809-9A1D8B74A1FD}"/>
    <cellStyle name="Currency 3 2 5 2" xfId="718" xr:uid="{D3A961CE-ADCB-429C-ACCC-5FDA9E58EC7A}"/>
    <cellStyle name="Currency 3 3" xfId="201" xr:uid="{9B8DAAD0-D1D2-4E55-8935-544B9704A8E0}"/>
    <cellStyle name="Currency 4" xfId="202" xr:uid="{FF903B81-2E0B-478C-8029-3F41ADFC37AC}"/>
    <cellStyle name="Currency 4 2" xfId="203" xr:uid="{160FACCB-D9FE-4409-861D-3D0DAF8438E5}"/>
    <cellStyle name="Currency 4 2 2" xfId="720" xr:uid="{EBA0B782-7615-427C-A379-05F8B8B22919}"/>
    <cellStyle name="Currency 4 3" xfId="204" xr:uid="{23A53A38-A69A-4B10-ADE6-20A04FDDFA38}"/>
    <cellStyle name="Currency 4 3 2" xfId="205" xr:uid="{CC9411B8-CE40-4BB1-9624-F5E62AD0B6DE}"/>
    <cellStyle name="Currency 4 3 2 2" xfId="722" xr:uid="{1286D738-1B4E-4EC1-A494-C54A1080F415}"/>
    <cellStyle name="Currency 4 3 3" xfId="721" xr:uid="{278BA747-B791-4998-9408-D3582BA886F7}"/>
    <cellStyle name="Currency 4 4" xfId="206" xr:uid="{86CE4A18-A222-4549-BB97-B1534FC835CE}"/>
    <cellStyle name="Currency 4 5" xfId="207" xr:uid="{9CF0CA82-7FDB-4965-A501-D1894702FAC7}"/>
    <cellStyle name="Currency 4 5 2" xfId="723" xr:uid="{2AEE38EB-C5A9-46F4-889A-25E7C7949B64}"/>
    <cellStyle name="Currency 4 6" xfId="719" xr:uid="{8F74B25B-BBB5-49EE-B4CA-F785E452DA3B}"/>
    <cellStyle name="Currency 5" xfId="208" xr:uid="{02DD309C-BCF7-472C-A184-BED40E788077}"/>
    <cellStyle name="Currency 5 2" xfId="209" xr:uid="{3978F182-99CD-475A-AF60-5D6A7FEE9479}"/>
    <cellStyle name="Currency 5 2 2" xfId="210" xr:uid="{D01FBD81-0935-45C4-8D94-E7EA001D1384}"/>
    <cellStyle name="Currency 5 2 2 2" xfId="211" xr:uid="{2F8B9273-E48F-423B-8715-5752EA38346C}"/>
    <cellStyle name="Currency 5 2 2 2 2" xfId="212" xr:uid="{A5C1271B-D33D-4AE5-9981-1B9D287328A0}"/>
    <cellStyle name="Currency 5 2 2 2 2 2" xfId="213" xr:uid="{FF9058F3-8F28-4998-A290-D1300B147F10}"/>
    <cellStyle name="Currency 5 2 2 2 2 2 2" xfId="728" xr:uid="{A6DEAD62-415D-4CEE-9A4F-7CB9A10CE672}"/>
    <cellStyle name="Currency 5 2 2 2 2 3" xfId="727" xr:uid="{5F9AA816-EC5B-4AAD-86B7-452323E21649}"/>
    <cellStyle name="Currency 5 2 2 2 3" xfId="214" xr:uid="{D67CC67B-A31C-4E25-8E7C-ED260B778D0B}"/>
    <cellStyle name="Currency 5 2 2 2 3 2" xfId="729" xr:uid="{5CFD4458-B1FD-4B32-97A9-16AE4B33AB4A}"/>
    <cellStyle name="Currency 5 2 2 2 4" xfId="726" xr:uid="{F304E477-AB6C-4028-A0BD-53155D8D30A5}"/>
    <cellStyle name="Currency 5 2 2 3" xfId="215" xr:uid="{652C56FB-99DA-40D9-9F1B-61ED6C024066}"/>
    <cellStyle name="Currency 5 2 2 3 2" xfId="216" xr:uid="{C514A01B-3B29-4C6D-8A99-8A95FEA59421}"/>
    <cellStyle name="Currency 5 2 2 3 2 2" xfId="731" xr:uid="{858EA11A-C970-4840-B796-DEB141F8E905}"/>
    <cellStyle name="Currency 5 2 2 3 3" xfId="730" xr:uid="{C1DCAD0F-9C6A-4398-970D-29A2D76F9FD4}"/>
    <cellStyle name="Currency 5 2 2 4" xfId="217" xr:uid="{ED6CFC97-AE42-473E-B037-1730E2786E4D}"/>
    <cellStyle name="Currency 5 2 2 4 2" xfId="732" xr:uid="{3019020A-80F1-4261-A45B-920A5A3466E2}"/>
    <cellStyle name="Currency 5 2 2 5" xfId="218" xr:uid="{47D28A23-82A0-4C7B-85EF-39A76CD38C67}"/>
    <cellStyle name="Currency 5 2 2 5 2" xfId="733" xr:uid="{3DFEE06C-278B-4EBB-928A-F5B1A34D49E8}"/>
    <cellStyle name="Currency 5 2 3" xfId="219" xr:uid="{4B534914-83BA-46D9-BCB2-026EBC6BF9CC}"/>
    <cellStyle name="Currency 5 2 3 2" xfId="734" xr:uid="{F93C31E7-95C7-41F8-9707-ED2A8AC78FE8}"/>
    <cellStyle name="Currency 5 2 4" xfId="220" xr:uid="{94D4E17B-D9C7-4E30-8DDA-52E0C0651754}"/>
    <cellStyle name="Currency 5 2 4 2" xfId="221" xr:uid="{54B2F18B-D6C4-45CD-B951-260B14FC10B6}"/>
    <cellStyle name="Currency 5 2 4 2 2" xfId="736" xr:uid="{3BDF5378-22D4-4EE0-9DDB-61FD1BED76D5}"/>
    <cellStyle name="Currency 5 2 4 3" xfId="735" xr:uid="{00D50E90-5BB4-419E-AE7C-19FA2B6F220B}"/>
    <cellStyle name="Currency 5 2 5" xfId="222" xr:uid="{DA0A77AB-F9B2-4A3C-B269-08C3365CC712}"/>
    <cellStyle name="Currency 5 2 5 2" xfId="737" xr:uid="{00B02024-11EC-4604-B82C-F469B5F4474C}"/>
    <cellStyle name="Currency 5 2 6" xfId="223" xr:uid="{93944075-259E-4429-B8FA-6CBFA149B5C4}"/>
    <cellStyle name="Currency 5 2 6 2" xfId="738" xr:uid="{3357CAE5-E8EE-492D-848B-3E05B6B2ACE3}"/>
    <cellStyle name="Currency 5 2 7" xfId="725" xr:uid="{20A5AB1C-3CA4-4BB1-8A19-CEFF2CB93723}"/>
    <cellStyle name="Currency 5 3" xfId="224" xr:uid="{CC8388AD-1876-4A74-B939-4579CBCC0CD5}"/>
    <cellStyle name="Currency 5 3 2" xfId="225" xr:uid="{01ED6B04-5BD5-49BB-AE22-AD17687C0CDE}"/>
    <cellStyle name="Currency 5 3 2 2" xfId="226" xr:uid="{BA84FCF7-423C-4551-8CD4-1CA755579FB1}"/>
    <cellStyle name="Currency 5 3 2 2 2" xfId="227" xr:uid="{7435B989-6571-4E47-9E3B-535D498414D2}"/>
    <cellStyle name="Currency 5 3 2 2 2 2" xfId="741" xr:uid="{295A5ECB-15B0-47FE-A133-6C724BF11A29}"/>
    <cellStyle name="Currency 5 3 2 2 3" xfId="740" xr:uid="{52CE8143-8A0C-4CC6-94AD-DF15CB72956B}"/>
    <cellStyle name="Currency 5 3 2 3" xfId="228" xr:uid="{95186EB2-79AC-4223-8310-DF90037B1817}"/>
    <cellStyle name="Currency 5 3 2 3 2" xfId="742" xr:uid="{AA73B053-68D0-42D8-A157-66955D7BDADE}"/>
    <cellStyle name="Currency 5 3 2 4" xfId="739" xr:uid="{96EB2CD2-8C56-4153-B197-4DBEC65E84CB}"/>
    <cellStyle name="Currency 5 3 3" xfId="229" xr:uid="{79D503BF-7245-4D96-A13F-CAD6DA511DFE}"/>
    <cellStyle name="Currency 5 3 3 2" xfId="230" xr:uid="{D097A83E-B41A-4368-B9AF-BE48F55209FD}"/>
    <cellStyle name="Currency 5 3 3 2 2" xfId="744" xr:uid="{5BDCF85C-11F8-43B8-AAD2-87BE70DF9968}"/>
    <cellStyle name="Currency 5 3 3 3" xfId="743" xr:uid="{F7CFC045-BBEA-49DC-8E02-5BD702661ECC}"/>
    <cellStyle name="Currency 5 3 4" xfId="231" xr:uid="{29E55520-E6CB-4357-8530-62EB9EDF7287}"/>
    <cellStyle name="Currency 5 3 4 2" xfId="745" xr:uid="{FAB241B2-9886-4780-B176-85AE4F3AF519}"/>
    <cellStyle name="Currency 5 3 5" xfId="232" xr:uid="{78B3F4B6-0091-442F-90D9-68E0FDB1B22B}"/>
    <cellStyle name="Currency 5 3 5 2" xfId="746" xr:uid="{50AC9ECC-E594-492D-861F-36C580BE1AFC}"/>
    <cellStyle name="Currency 5 4" xfId="233" xr:uid="{E8D7D878-CDFF-4B04-88AA-9BAAF8764661}"/>
    <cellStyle name="Currency 5 4 2" xfId="747" xr:uid="{3CDFAB49-53A3-4ECC-8EC9-137866639DD7}"/>
    <cellStyle name="Currency 5 5" xfId="234" xr:uid="{938D287A-CD2D-43DB-B81D-0C1E4B0E63D6}"/>
    <cellStyle name="Currency 5 5 2" xfId="235" xr:uid="{DC2D3A45-7953-4656-9BC2-EE1405B99D87}"/>
    <cellStyle name="Currency 5 5 2 2" xfId="749" xr:uid="{73202353-85C3-46FB-A3A4-DC969A064ACB}"/>
    <cellStyle name="Currency 5 5 3" xfId="748" xr:uid="{59DBE76C-D0D3-4192-9B03-5D9339ECF8F0}"/>
    <cellStyle name="Currency 5 6" xfId="236" xr:uid="{ADD80236-11E2-45D8-8829-170DE1AF773A}"/>
    <cellStyle name="Currency 5 6 2" xfId="750" xr:uid="{D99859D8-4277-4180-AD60-DA8B40F75CB3}"/>
    <cellStyle name="Currency 5 7" xfId="237" xr:uid="{13F66C44-9E4A-4C63-A734-67EFAB500155}"/>
    <cellStyle name="Currency 5 7 2" xfId="751" xr:uid="{FCAD8249-C192-49F0-90C6-1151B33AE206}"/>
    <cellStyle name="Currency 5 8" xfId="724" xr:uid="{23E69021-AD1F-4856-B0A0-55DD10D9E4AF}"/>
    <cellStyle name="Currency 6" xfId="238" xr:uid="{DEE0BAFD-E294-4FD1-846B-5B317128DB36}"/>
    <cellStyle name="Currency 6 2" xfId="239" xr:uid="{BF726CC8-4BE9-4E02-A004-30E7A0B00F29}"/>
    <cellStyle name="Currency 6 3" xfId="240" xr:uid="{DAE2CEA6-AF4E-48C5-ACE0-7995FF862167}"/>
    <cellStyle name="Currency 6 3 2" xfId="753" xr:uid="{8B0416B9-35D4-4FC5-BE8C-C51116662D13}"/>
    <cellStyle name="Currency 6 4" xfId="752" xr:uid="{986F77CD-B2C1-4C28-BBA0-5A8B014C4F31}"/>
    <cellStyle name="Currency 7" xfId="241" xr:uid="{71A04F1E-97CB-4660-A954-BFB9781ECB52}"/>
    <cellStyle name="Currency 7 2" xfId="242" xr:uid="{2C665FDD-00C3-41AE-A706-7E107280817A}"/>
    <cellStyle name="Currency 7 2 2" xfId="755" xr:uid="{F883D926-8862-417A-AFBC-6DF464D8BA7F}"/>
    <cellStyle name="Currency 7 3" xfId="243" xr:uid="{4237BD57-C695-476B-B677-56871640F6BD}"/>
    <cellStyle name="Currency 7 3 2" xfId="756" xr:uid="{9DE89DB0-2807-463B-8182-0B828235B8F3}"/>
    <cellStyle name="Currency 7 4" xfId="244" xr:uid="{50F1D0A3-58A9-45FD-8967-11BABE3F10F3}"/>
    <cellStyle name="Currency 7 4 2" xfId="757" xr:uid="{1DD45E24-251C-4110-8550-94BBE7916B22}"/>
    <cellStyle name="Currency 7 5" xfId="754" xr:uid="{B8D4D442-4B3C-4F80-8E95-6395C0A3236A}"/>
    <cellStyle name="Currency 8" xfId="245" xr:uid="{7CA22332-1C88-4D99-BE40-956C75D96D72}"/>
    <cellStyle name="Currency 8 2" xfId="246" xr:uid="{21143B8A-4D90-4EAB-8173-CABFCB59A78B}"/>
    <cellStyle name="Currency 8 2 2" xfId="759" xr:uid="{16671416-C8ED-4E7C-9AF8-DF2F1FBE4D10}"/>
    <cellStyle name="Currency 8 3" xfId="758" xr:uid="{31721E3F-754F-48A8-802E-2C153F2C253F}"/>
    <cellStyle name="Currency 9" xfId="247" xr:uid="{4B5EB4F4-7560-4BEF-804F-B3BDE0B3AEBA}"/>
    <cellStyle name="Currency 9 2" xfId="248" xr:uid="{43176464-C4DE-4F8A-8306-4574D8107A41}"/>
    <cellStyle name="Currency 9 2 2" xfId="761" xr:uid="{51A51935-DFF6-4DF4-A9A2-5073C4E4D282}"/>
    <cellStyle name="Currency 9 3" xfId="760" xr:uid="{580C1A1E-1567-4D02-A8D6-CF62C5C96573}"/>
    <cellStyle name="Explanatory Text" xfId="16" builtinId="53" customBuiltin="1"/>
    <cellStyle name="Good" xfId="8" builtinId="26" customBuiltin="1"/>
    <cellStyle name="Heading 1" xfId="4" builtinId="16" customBuiltin="1"/>
    <cellStyle name="Heading 1 2" xfId="249" xr:uid="{8D472B6B-0C13-4430-AF44-D024B5C48980}"/>
    <cellStyle name="Heading 2" xfId="5" builtinId="17" customBuiltin="1"/>
    <cellStyle name="Heading 2 2" xfId="250" xr:uid="{87283D7E-C829-4F53-B6C8-D8FB4E3A0285}"/>
    <cellStyle name="Heading 3" xfId="6" builtinId="18" customBuiltin="1"/>
    <cellStyle name="Heading 3 2" xfId="251" xr:uid="{6E2B592C-EA07-4837-92FF-02C622325DA2}"/>
    <cellStyle name="Heading 4" xfId="7" builtinId="19" customBuiltin="1"/>
    <cellStyle name="Heading 4 2" xfId="252" xr:uid="{FF6771FD-42EF-4DE4-85C2-D897771DA0BF}"/>
    <cellStyle name="Hyperlink 2" xfId="254" xr:uid="{3B3DED03-7F6B-4779-A1E5-7CB873CEE16C}"/>
    <cellStyle name="Hyperlink 2 2" xfId="255" xr:uid="{EB3DF262-474F-4FC5-B046-8929F29D417E}"/>
    <cellStyle name="Hyperlink 3" xfId="253" xr:uid="{50040B4D-584F-4105-815D-FB5DED7368A1}"/>
    <cellStyle name="Input" xfId="10" builtinId="20" customBuiltin="1"/>
    <cellStyle name="Label" xfId="256" xr:uid="{71DC8DA7-0882-4411-A660-48D3EAFEF3F5}"/>
    <cellStyle name="Label No Shade" xfId="257" xr:uid="{9C678EBF-BF4F-4ED2-8985-C8BBE0CAFFF5}"/>
    <cellStyle name="Label Shaded" xfId="258" xr:uid="{C38207CE-0648-435E-A146-A8EB2F695237}"/>
    <cellStyle name="Linked Cell" xfId="13" builtinId="24" customBuiltin="1"/>
    <cellStyle name="Neutral 2" xfId="259" xr:uid="{5F9F3011-2DC0-4806-A604-5C1AB86C856D}"/>
    <cellStyle name="Normal" xfId="0" builtinId="0"/>
    <cellStyle name="Normal 10" xfId="260" xr:uid="{910AD497-12EF-49D3-BE0B-DD9817C2282F}"/>
    <cellStyle name="Normal 10 2" xfId="261" xr:uid="{2CB862F2-FB17-4018-8AB6-6DBE6F9CC078}"/>
    <cellStyle name="Normal 10 3" xfId="262" xr:uid="{32C5B10B-4316-44E2-A063-6EF48F7BDA2C}"/>
    <cellStyle name="Normal 11" xfId="263" xr:uid="{01FD11E6-B70A-4A0F-BA8D-7AB17AC6240F}"/>
    <cellStyle name="Normal 11 2" xfId="264" xr:uid="{69587CAD-25F7-4EAC-897C-9F684439C6AD}"/>
    <cellStyle name="Normal 11 2 3" xfId="3" xr:uid="{2C240298-0A72-4727-A0F5-114A4E74FF3F}"/>
    <cellStyle name="Normal 11 2 3 2" xfId="762" xr:uid="{6C623DF6-8968-45A1-8038-1FCB3F897251}"/>
    <cellStyle name="Normal 11 3" xfId="265" xr:uid="{8C9F1A40-1B0D-47A0-9D13-76DD4326F161}"/>
    <cellStyle name="Normal 11 3 2" xfId="763" xr:uid="{2FE3DDDB-2CC8-4390-995D-DFCB77C38B8F}"/>
    <cellStyle name="Normal 12" xfId="266" xr:uid="{9845AB29-58C8-45B9-8CDA-2CFD11ED3674}"/>
    <cellStyle name="Normal 12 2" xfId="267" xr:uid="{7F4BC4C1-0375-4F1B-AAC8-03B367D95EF0}"/>
    <cellStyle name="Normal 12 2 2" xfId="268" xr:uid="{766B4A1E-0DFB-4691-B4CF-FD23E68B7328}"/>
    <cellStyle name="Normal 12 2 2 2" xfId="269" xr:uid="{27643F41-E32B-4078-BBE7-1FA469DEC936}"/>
    <cellStyle name="Normal 12 2 2 2 2" xfId="767" xr:uid="{EA8747B5-89B4-457C-BE07-6E6F6359FEDE}"/>
    <cellStyle name="Normal 12 2 2 3" xfId="766" xr:uid="{E1758475-2BE2-4615-88DA-01D1AF25E9D8}"/>
    <cellStyle name="Normal 12 2 3" xfId="270" xr:uid="{F9DAF523-A096-4EBC-BE36-D86C329F280C}"/>
    <cellStyle name="Normal 12 2 3 2" xfId="768" xr:uid="{F7B51601-B1D7-4251-919A-1D21F745293E}"/>
    <cellStyle name="Normal 12 2 4" xfId="765" xr:uid="{8DAC7BD1-B061-4DAB-924F-93918FE0C55C}"/>
    <cellStyle name="Normal 12 3" xfId="271" xr:uid="{75F60B79-CF73-4DF2-BC8B-201DC29BF073}"/>
    <cellStyle name="Normal 12 3 2" xfId="272" xr:uid="{BF533CC4-3B8F-4208-B94F-117E8E1FA25A}"/>
    <cellStyle name="Normal 12 3 2 2" xfId="770" xr:uid="{F4DA2925-937A-42C1-B9D5-46F607393DF8}"/>
    <cellStyle name="Normal 12 3 3" xfId="769" xr:uid="{F6ED1178-5334-4F91-A261-91915AC1EDE3}"/>
    <cellStyle name="Normal 12 4" xfId="273" xr:uid="{D36DD3D2-EE3C-4865-BAC9-BBD364146CAB}"/>
    <cellStyle name="Normal 12 4 2" xfId="771" xr:uid="{F645066F-B302-4EF1-90BE-25983F63B2FE}"/>
    <cellStyle name="Normal 12 5" xfId="274" xr:uid="{A0298533-03BB-430D-99B9-9F2CF0E231DB}"/>
    <cellStyle name="Normal 12 6" xfId="764" xr:uid="{F0545A6E-5748-4423-9277-C632F429014B}"/>
    <cellStyle name="Normal 13" xfId="275" xr:uid="{4FEBBE4F-BF7B-4C6B-A230-C5D7E7CD1775}"/>
    <cellStyle name="Normal 13 2" xfId="276" xr:uid="{5F9B1606-7D47-425D-AC2B-452AF6317E40}"/>
    <cellStyle name="Normal 14" xfId="277" xr:uid="{B11276E2-9E14-4D7C-873A-B439BB071474}"/>
    <cellStyle name="Normal 14 2" xfId="772" xr:uid="{3B342E53-7C5A-4458-B46D-816C23931A85}"/>
    <cellStyle name="Normal 15" xfId="571" xr:uid="{F2D5C3F1-1DDB-44A1-8459-E372C35BD2E9}"/>
    <cellStyle name="Normal 16" xfId="1027" xr:uid="{6BC2CC73-5467-4289-9CDA-248F4D93572E}"/>
    <cellStyle name="Normal 2" xfId="278" xr:uid="{FC126850-FC22-4AEA-96F7-C0CB9E8D8C51}"/>
    <cellStyle name="Normal 2 2" xfId="279" xr:uid="{5EFD1088-B00A-48B8-9B9A-50F86DFAF5F3}"/>
    <cellStyle name="Normal 2 2 2" xfId="280" xr:uid="{727EA292-9AA5-410B-8B03-2C7F85DAE6FD}"/>
    <cellStyle name="Normal 2 2 2 2" xfId="281" xr:uid="{C048C343-CA96-4303-8EC1-230C84AF59FE}"/>
    <cellStyle name="Normal 2 2 2 3" xfId="282" xr:uid="{987C906F-0B4F-4F7E-AC39-190F9EEEE7DC}"/>
    <cellStyle name="Normal 2 2 2 4" xfId="283" xr:uid="{A9719BE1-EBC6-4DF1-9EA4-C9AB585DD81C}"/>
    <cellStyle name="Normal 2 2 2 4 2" xfId="774" xr:uid="{A891546D-12BC-44A4-B4FE-20336EAF34BC}"/>
    <cellStyle name="Normal 2 2 3" xfId="773" xr:uid="{81332CDE-530A-410D-B4D2-621ACD80F229}"/>
    <cellStyle name="Normal 2 3" xfId="284" xr:uid="{E2E23B93-058A-480D-813F-23444DECC9B9}"/>
    <cellStyle name="Normal 2 3 2" xfId="285" xr:uid="{DFAAAFB5-A8A2-4CD6-AF30-5AE8DE1B841E}"/>
    <cellStyle name="Normal 2 4" xfId="286" xr:uid="{95459AC4-B4A6-42FF-B2FD-922DCB599DB0}"/>
    <cellStyle name="Normal 2 4 2" xfId="287" xr:uid="{0231B5E0-15EA-4353-B455-588348D92DB0}"/>
    <cellStyle name="Normal 2 4 2 2" xfId="288" xr:uid="{952A3614-5349-4615-913E-AE0A5DAD00D2}"/>
    <cellStyle name="Normal 2 4 2 3" xfId="289" xr:uid="{92B9707B-DC0D-4817-9802-25A079CE947E}"/>
    <cellStyle name="Normal 2 4 2 3 2" xfId="290" xr:uid="{05F43894-A976-4852-83F8-02AB01702A39}"/>
    <cellStyle name="Normal 2 4 2 3 2 2" xfId="291" xr:uid="{82F44F93-6930-40CD-AE27-F72038E9512E}"/>
    <cellStyle name="Normal 2 4 2 3 2 2 2" xfId="292" xr:uid="{E9A75FC8-C42F-4B7C-B1F3-A3C2CE71B299}"/>
    <cellStyle name="Normal 2 4 2 3 2 2 2 2" xfId="779" xr:uid="{778316C6-D706-4444-B2B7-0E0149C0A7AF}"/>
    <cellStyle name="Normal 2 4 2 3 2 2 3" xfId="778" xr:uid="{08C2CA46-BCFB-4A3F-8D96-10E81A7586AA}"/>
    <cellStyle name="Normal 2 4 2 3 2 3" xfId="293" xr:uid="{8FB93E33-E2EB-4588-A537-04ADDBE8D91B}"/>
    <cellStyle name="Normal 2 4 2 3 2 3 2" xfId="780" xr:uid="{2451B537-1CCB-4F1C-8450-F72690185008}"/>
    <cellStyle name="Normal 2 4 2 3 2 4" xfId="777" xr:uid="{65C3194E-9F67-4B85-9D54-A25C03B68EA8}"/>
    <cellStyle name="Normal 2 4 2 3 3" xfId="294" xr:uid="{5373DCF5-EADF-4F66-B3AA-AD8FA1F24384}"/>
    <cellStyle name="Normal 2 4 2 3 3 2" xfId="295" xr:uid="{BBA08FF7-DBC1-4DAE-825C-F3A5C8777850}"/>
    <cellStyle name="Normal 2 4 2 3 3 2 2" xfId="782" xr:uid="{F8E8E10B-4CF6-4AF7-A10C-8A7C1CA9D5F1}"/>
    <cellStyle name="Normal 2 4 2 3 3 3" xfId="781" xr:uid="{425D82B9-31A3-4E6B-AA00-19228EED6364}"/>
    <cellStyle name="Normal 2 4 2 3 4" xfId="296" xr:uid="{278123BD-6804-4637-ACD7-7EFE0C9FEDD8}"/>
    <cellStyle name="Normal 2 4 2 3 4 2" xfId="783" xr:uid="{B2F67492-46ED-44D8-B407-A7B980762F0B}"/>
    <cellStyle name="Normal 2 4 2 3 5" xfId="776" xr:uid="{CE1F01AD-DF01-4C9C-B371-CF59BC8077E6}"/>
    <cellStyle name="Normal 2 4 2 4" xfId="297" xr:uid="{B7A33BC6-024D-4CF6-A61C-7E3809C9779E}"/>
    <cellStyle name="Normal 2 4 2 4 2" xfId="298" xr:uid="{03273618-1B1A-40AA-9483-B1DB8DC80BF5}"/>
    <cellStyle name="Normal 2 4 2 4 2 2" xfId="299" xr:uid="{B40EB25B-F71F-41D3-9AEF-0B726A570E53}"/>
    <cellStyle name="Normal 2 4 2 4 2 2 2" xfId="786" xr:uid="{4EAAE02E-36E8-45BC-A422-92CF50131BF6}"/>
    <cellStyle name="Normal 2 4 2 4 2 3" xfId="785" xr:uid="{CC209D61-A5F4-4517-A5B4-531F26B9892C}"/>
    <cellStyle name="Normal 2 4 2 4 3" xfId="300" xr:uid="{95674167-BC94-422C-BDDD-2A1FCA01ACE2}"/>
    <cellStyle name="Normal 2 4 2 4 3 2" xfId="787" xr:uid="{9DCE9C36-8DA4-4370-A852-D4A93D0871C2}"/>
    <cellStyle name="Normal 2 4 2 4 4" xfId="784" xr:uid="{666C6A8A-DCA9-474B-8C4F-BC718CAF9F38}"/>
    <cellStyle name="Normal 2 4 2 5" xfId="301" xr:uid="{14338836-D765-45F6-9C6B-E29D9D27F284}"/>
    <cellStyle name="Normal 2 4 2 5 2" xfId="302" xr:uid="{7079FECF-4456-4E3B-953C-316E6EEB16BE}"/>
    <cellStyle name="Normal 2 4 2 5 2 2" xfId="789" xr:uid="{0D0C7703-42AE-4D01-9D0A-301DBD543E41}"/>
    <cellStyle name="Normal 2 4 2 5 3" xfId="788" xr:uid="{E9C9C6F8-869E-4DC4-AE62-D35D261AC46E}"/>
    <cellStyle name="Normal 2 4 2 6" xfId="303" xr:uid="{2F9C146F-DD9A-44E5-ADD9-CDAD1DE11B56}"/>
    <cellStyle name="Normal 2 4 2 6 2" xfId="790" xr:uid="{2A4E6399-5E1F-4711-94B8-299BD1940F46}"/>
    <cellStyle name="Normal 2 4 2 7" xfId="775" xr:uid="{23D17CCA-257E-4902-862C-58B0A3900654}"/>
    <cellStyle name="Normal 2 4 3" xfId="304" xr:uid="{12B4BD9A-8D39-4CE1-941D-C18235633455}"/>
    <cellStyle name="Normal 2 4 3 2" xfId="305" xr:uid="{177C2B31-8D32-4BF9-B3BE-731F87C7EE00}"/>
    <cellStyle name="Normal 2 4 3 3" xfId="306" xr:uid="{3FBB002A-AC15-44DA-8482-CB22A10E4AEC}"/>
    <cellStyle name="Normal 2 4 3 3 2" xfId="307" xr:uid="{118D913F-2D70-47AA-99A9-1901D6D7B421}"/>
    <cellStyle name="Normal 2 4 3 3 2 2" xfId="308" xr:uid="{F95C053F-E5FF-4FAB-B41A-921F6248C5EF}"/>
    <cellStyle name="Normal 2 4 3 3 2 2 2" xfId="794" xr:uid="{C5CDAEB0-4032-4BAA-AB91-9E55CDB6C149}"/>
    <cellStyle name="Normal 2 4 3 3 2 3" xfId="793" xr:uid="{35630611-0B09-46B2-9ACA-A7E33F5D5C26}"/>
    <cellStyle name="Normal 2 4 3 3 3" xfId="309" xr:uid="{1B57F654-B3FF-4151-819E-79305EFDD116}"/>
    <cellStyle name="Normal 2 4 3 3 3 2" xfId="795" xr:uid="{380C6D75-90EE-452F-857D-098D3FCB62BE}"/>
    <cellStyle name="Normal 2 4 3 3 4" xfId="792" xr:uid="{64C7D33C-31AA-4FCD-AB88-451EFF874F56}"/>
    <cellStyle name="Normal 2 4 3 4" xfId="791" xr:uid="{F6806442-2392-44C5-A17E-2E5FD7871CFC}"/>
    <cellStyle name="Normal 2 4 4" xfId="310" xr:uid="{B0913E50-690C-414E-AD69-5A85BCD93EA1}"/>
    <cellStyle name="Normal 2 4 5" xfId="311" xr:uid="{D98969A7-4971-4332-AD74-8AB9AD3BC8C9}"/>
    <cellStyle name="Normal 2 4 5 2" xfId="312" xr:uid="{67C69167-4688-4A31-B0F1-A64B226BA7F9}"/>
    <cellStyle name="Normal 2 4 5 2 2" xfId="313" xr:uid="{D01C1F4D-1741-45EC-B079-5F9B3D513092}"/>
    <cellStyle name="Normal 2 4 5 2 2 2" xfId="314" xr:uid="{91E0B2EC-37E6-4192-9BD6-1D84C8B3DB99}"/>
    <cellStyle name="Normal 2 4 5 2 2 2 2" xfId="799" xr:uid="{7A459427-7721-42C1-947E-29EEF5E610E1}"/>
    <cellStyle name="Normal 2 4 5 2 2 3" xfId="798" xr:uid="{54CE67FE-2E84-4BCE-927C-39B6294D157E}"/>
    <cellStyle name="Normal 2 4 5 2 3" xfId="315" xr:uid="{B2615AF9-7A7B-4BE8-AAEB-FFAEA0D1033A}"/>
    <cellStyle name="Normal 2 4 5 2 3 2" xfId="800" xr:uid="{97F54DA7-C207-4697-BE99-6665149F3576}"/>
    <cellStyle name="Normal 2 4 5 2 4" xfId="797" xr:uid="{C031C2E1-3B37-41C1-BB0A-8302182C7341}"/>
    <cellStyle name="Normal 2 4 5 3" xfId="316" xr:uid="{4D3934ED-36D4-4416-AE8A-C829943D5DB8}"/>
    <cellStyle name="Normal 2 4 5 3 2" xfId="317" xr:uid="{AF1D9A6F-3E70-4AB0-9182-19004E419818}"/>
    <cellStyle name="Normal 2 4 5 3 2 2" xfId="802" xr:uid="{53E2909B-4D4D-48A0-BA27-4EE4C75CC885}"/>
    <cellStyle name="Normal 2 4 5 3 3" xfId="801" xr:uid="{62ACE351-E657-44CC-A8C8-8CD267DFD183}"/>
    <cellStyle name="Normal 2 4 5 4" xfId="318" xr:uid="{6F19E2E5-092D-4605-94A5-40E2D4FD8F69}"/>
    <cellStyle name="Normal 2 4 5 4 2" xfId="803" xr:uid="{77BD5F92-381F-4B23-9496-DD8F8156C29F}"/>
    <cellStyle name="Normal 2 4 5 5" xfId="796" xr:uid="{2475BC1C-B6E1-4783-88CB-73533C5142D5}"/>
    <cellStyle name="Normal 2 4 6" xfId="319" xr:uid="{7224A82A-2C0C-441A-BB55-E547037EA60C}"/>
    <cellStyle name="Normal 2 4 7" xfId="320" xr:uid="{4EB359B6-F46C-42AC-A85B-EA2F98ABDB94}"/>
    <cellStyle name="Normal 2 4 7 2" xfId="321" xr:uid="{87779FF8-ED00-4B93-9CB7-8A675E2F369B}"/>
    <cellStyle name="Normal 2 4 7 2 2" xfId="805" xr:uid="{0C886F3B-7ED8-4F2F-9B34-832059DA4A96}"/>
    <cellStyle name="Normal 2 4 7 3" xfId="804" xr:uid="{5F260FF9-1C46-4C71-9D91-455E5976AC97}"/>
    <cellStyle name="Normal 2 4 8" xfId="322" xr:uid="{5AAAC53A-8CC6-4187-B828-7A1755340598}"/>
    <cellStyle name="Normal 2 4 8 2" xfId="806" xr:uid="{654B299E-AF9F-41A2-9AEA-D68F517868FC}"/>
    <cellStyle name="Normal 2 5" xfId="323" xr:uid="{4789DC98-CB7C-45BA-8890-029A98BF7F86}"/>
    <cellStyle name="Normal 2 5 2" xfId="324" xr:uid="{81ABE9B6-29BD-4BA8-BD04-96BE99B27AA6}"/>
    <cellStyle name="Normal 2 5 3" xfId="325" xr:uid="{72E2C6BB-B1C4-4923-88F1-621EE8577848}"/>
    <cellStyle name="Normal 2 5 4" xfId="326" xr:uid="{CC0CA555-D6C7-4D0B-A5AB-7B407C2B131E}"/>
    <cellStyle name="Normal 2 5 4 2" xfId="327" xr:uid="{78B845CF-135A-4519-A5FA-6E4BE9A81CF9}"/>
    <cellStyle name="Normal 2 5 4 2 2" xfId="328" xr:uid="{86C85BC4-7B84-420F-8148-737B674440DC}"/>
    <cellStyle name="Normal 2 5 4 2 2 2" xfId="810" xr:uid="{8F51BCF5-1620-44DF-A1A7-8A575E55E101}"/>
    <cellStyle name="Normal 2 5 4 2 3" xfId="809" xr:uid="{389CA405-A771-469A-B9FC-E778DA83B788}"/>
    <cellStyle name="Normal 2 5 4 3" xfId="329" xr:uid="{C61C9F86-2930-4363-9128-154C8C796FA9}"/>
    <cellStyle name="Normal 2 5 4 3 2" xfId="811" xr:uid="{C54D140A-A080-4AA8-9E2F-2FD21B3A49EB}"/>
    <cellStyle name="Normal 2 5 4 4" xfId="808" xr:uid="{C5D17FE3-5458-44EA-9D3B-2EB463483A21}"/>
    <cellStyle name="Normal 2 5 5" xfId="807" xr:uid="{AFBA86D9-5417-4673-8381-B0720511998E}"/>
    <cellStyle name="Normal 2 6" xfId="330" xr:uid="{7083E3D0-D8B7-4B71-8637-97B7D8C586F2}"/>
    <cellStyle name="Normal 2 8" xfId="570" xr:uid="{53E18707-1323-4BBF-95A3-A6FD17E19A5F}"/>
    <cellStyle name="Normal 3" xfId="331" xr:uid="{F8D89C3A-0A8A-46E1-9CEF-201597AFD935}"/>
    <cellStyle name="Normal 3 2" xfId="332" xr:uid="{955943E1-8459-49E5-A4A4-1276B94C04AF}"/>
    <cellStyle name="Normal 3 2 2" xfId="333" xr:uid="{2B839CD6-B608-4615-A610-F3CFA132A7B7}"/>
    <cellStyle name="Normal 3 2 2 2" xfId="814" xr:uid="{D19D6201-0D83-41F9-A353-E214DE242296}"/>
    <cellStyle name="Normal 3 2 3" xfId="334" xr:uid="{C9D725FA-DBB4-49AA-957E-AB7A04CF2234}"/>
    <cellStyle name="Normal 3 2 3 2" xfId="335" xr:uid="{838295A5-13AB-4EFF-9421-9D255C6D5865}"/>
    <cellStyle name="Normal 3 2 3 2 2" xfId="336" xr:uid="{55D5D6AA-0130-40EA-86BB-AC57F8F28F08}"/>
    <cellStyle name="Normal 3 2 3 2 2 2" xfId="817" xr:uid="{D693F416-8D29-473D-AC53-A8CB8E74D33C}"/>
    <cellStyle name="Normal 3 2 3 2 3" xfId="816" xr:uid="{BAB63934-4490-4AF5-9062-C9DC78661A29}"/>
    <cellStyle name="Normal 3 2 3 3" xfId="337" xr:uid="{3759199C-C967-4A35-A09E-52DC5005DEE0}"/>
    <cellStyle name="Normal 3 2 3 3 2" xfId="818" xr:uid="{4AF565ED-B0FE-45F4-AEF5-63FED0168A06}"/>
    <cellStyle name="Normal 3 2 3 4" xfId="815" xr:uid="{B2D55432-0DE9-4974-910C-C2FA9773A892}"/>
    <cellStyle name="Normal 3 2 4" xfId="813" xr:uid="{A5BE734F-8161-4383-B994-ABDB4806293C}"/>
    <cellStyle name="Normal 3 3" xfId="338" xr:uid="{C2D9D86D-2393-420F-9BAD-A3531BD9C7F9}"/>
    <cellStyle name="Normal 3 3 2" xfId="339" xr:uid="{35F96294-65ED-4899-84FF-43B6B3102589}"/>
    <cellStyle name="Normal 3 3 3" xfId="340" xr:uid="{227A91CB-65BB-4616-ACC4-DDC9A3C76C44}"/>
    <cellStyle name="Normal 3 4" xfId="341" xr:uid="{F16A397B-A816-4EC6-982E-7569FD4F8A8C}"/>
    <cellStyle name="Normal 3 5" xfId="342" xr:uid="{E078D4DF-A390-402F-9D0C-9B43C88E8750}"/>
    <cellStyle name="Normal 3 6" xfId="812" xr:uid="{F32EE217-E064-41BB-859A-D923D3E5796F}"/>
    <cellStyle name="Normal 4" xfId="343" xr:uid="{F6A7261F-332A-471B-8969-40A91180C900}"/>
    <cellStyle name="Normal 4 2" xfId="344" xr:uid="{4D57EDD9-249A-4E1A-84C5-0807CAFBA1F8}"/>
    <cellStyle name="Normal 4 2 2" xfId="345" xr:uid="{7F17526F-A75A-4FAA-BB81-B440849649DD}"/>
    <cellStyle name="Normal 4 2 2 2" xfId="346" xr:uid="{55B0FFBD-B022-4DE8-956D-DF7EE0EA7562}"/>
    <cellStyle name="Normal 4 2 2 3" xfId="347" xr:uid="{FB6BEF97-0D9C-43AC-86E8-5D6F6A6EFB79}"/>
    <cellStyle name="Normal 4 2 2 3 2" xfId="348" xr:uid="{9E916DFE-B1E8-4310-8F18-03A7FA870A9B}"/>
    <cellStyle name="Normal 4 2 2 3 2 2" xfId="349" xr:uid="{15D050C8-01AA-4F24-8DDC-39826DD4E72A}"/>
    <cellStyle name="Normal 4 2 2 3 2 2 2" xfId="350" xr:uid="{510ED97E-2C65-4835-8CC5-DC1AB9E0718A}"/>
    <cellStyle name="Normal 4 2 2 3 2 2 2 2" xfId="823" xr:uid="{E2698D3D-77B4-4207-89A6-FD28337C692F}"/>
    <cellStyle name="Normal 4 2 2 3 2 2 3" xfId="822" xr:uid="{DD025F08-012B-4C83-95C6-6638AFBA2EC5}"/>
    <cellStyle name="Normal 4 2 2 3 2 3" xfId="351" xr:uid="{20FB0588-C507-449E-96C4-E2BC7A3643EF}"/>
    <cellStyle name="Normal 4 2 2 3 2 3 2" xfId="824" xr:uid="{89EF3FD1-53AB-41C9-8607-9A47F6DEF827}"/>
    <cellStyle name="Normal 4 2 2 3 2 4" xfId="821" xr:uid="{3DD0DBAE-A932-437A-93FC-42ADF290263D}"/>
    <cellStyle name="Normal 4 2 2 3 3" xfId="352" xr:uid="{65C2CC7C-9217-4D5B-975C-CDF1FCA7259A}"/>
    <cellStyle name="Normal 4 2 2 3 3 2" xfId="353" xr:uid="{00F04DB9-645C-4556-B129-61D74C454DE5}"/>
    <cellStyle name="Normal 4 2 2 3 3 2 2" xfId="826" xr:uid="{9322FB05-2D7F-46C7-854A-D8A50E268AC7}"/>
    <cellStyle name="Normal 4 2 2 3 3 3" xfId="825" xr:uid="{FE963542-5EA2-4E56-A737-07A0DD2BA984}"/>
    <cellStyle name="Normal 4 2 2 3 4" xfId="354" xr:uid="{9249E959-BA01-45FA-9D62-7F8604BDC178}"/>
    <cellStyle name="Normal 4 2 2 3 4 2" xfId="827" xr:uid="{38DBFC0C-1AED-4762-92DD-DDA17F3145E7}"/>
    <cellStyle name="Normal 4 2 2 3 5" xfId="820" xr:uid="{B4EDD9C7-1DE7-4DEC-AC6B-146FA70AC917}"/>
    <cellStyle name="Normal 4 2 2 4" xfId="355" xr:uid="{13768F26-395C-4C74-87E3-CFC771C85D66}"/>
    <cellStyle name="Normal 4 2 2 4 2" xfId="356" xr:uid="{D9C8B86B-6539-48CC-AF0E-76D8D0093443}"/>
    <cellStyle name="Normal 4 2 2 4 2 2" xfId="357" xr:uid="{A59FB213-7382-4775-9FE1-08EC250A3998}"/>
    <cellStyle name="Normal 4 2 2 4 2 2 2" xfId="830" xr:uid="{78A16C1C-7B8C-4263-A073-B7B07487D14B}"/>
    <cellStyle name="Normal 4 2 2 4 2 3" xfId="829" xr:uid="{4F99FDF3-1671-46BC-BC4A-27FC16569879}"/>
    <cellStyle name="Normal 4 2 2 4 3" xfId="358" xr:uid="{61AB9933-AB39-4D12-8906-7A3D0EEF2641}"/>
    <cellStyle name="Normal 4 2 2 4 3 2" xfId="831" xr:uid="{64F07134-BACB-4BF3-9A97-4161F0296262}"/>
    <cellStyle name="Normal 4 2 2 4 4" xfId="828" xr:uid="{80C7C36D-B5A2-4CDE-9E47-9984D4E39C6F}"/>
    <cellStyle name="Normal 4 2 2 5" xfId="359" xr:uid="{291145BB-0A34-4890-B66B-46EBB62B84F3}"/>
    <cellStyle name="Normal 4 2 2 5 2" xfId="360" xr:uid="{356EC242-F188-494E-9C11-088F11758030}"/>
    <cellStyle name="Normal 4 2 2 5 2 2" xfId="833" xr:uid="{C0DFCD77-6899-4FFC-8DF8-DD18E42F1724}"/>
    <cellStyle name="Normal 4 2 2 5 3" xfId="832" xr:uid="{CF19B7D2-EBA6-4A92-9D84-60E2039A2F42}"/>
    <cellStyle name="Normal 4 2 2 6" xfId="361" xr:uid="{A99880A7-5EE3-4739-A953-287DFF547F08}"/>
    <cellStyle name="Normal 4 2 2 6 2" xfId="834" xr:uid="{C59C7125-6173-4945-88C6-710CF2F3FB93}"/>
    <cellStyle name="Normal 4 2 2 7" xfId="819" xr:uid="{DE7AC475-F13F-4467-A184-F9B10EC94ACC}"/>
    <cellStyle name="Normal 4 2 3" xfId="362" xr:uid="{4C4B3FFA-8F50-4491-8824-88C1F9824722}"/>
    <cellStyle name="Normal 4 2 4" xfId="363" xr:uid="{45EF2BB9-069A-48F8-998D-60DCF4405EBB}"/>
    <cellStyle name="Normal 4 2 4 2" xfId="364" xr:uid="{B6FF3843-311E-4031-8D5B-17B076C4D1C8}"/>
    <cellStyle name="Normal 4 2 4 2 2" xfId="365" xr:uid="{0D636600-5981-4EA3-A491-28583050738B}"/>
    <cellStyle name="Normal 4 2 4 2 2 2" xfId="366" xr:uid="{8C360322-732C-4A77-B2DC-79C60DC34EC4}"/>
    <cellStyle name="Normal 4 2 4 2 2 2 2" xfId="838" xr:uid="{A14110FC-530C-4D22-B868-B71A26823BDE}"/>
    <cellStyle name="Normal 4 2 4 2 2 3" xfId="837" xr:uid="{4573F636-FEA0-434F-9ABD-506545B3C918}"/>
    <cellStyle name="Normal 4 2 4 2 3" xfId="367" xr:uid="{A84A8CE4-67E7-4762-AC62-D589B71399CF}"/>
    <cellStyle name="Normal 4 2 4 2 3 2" xfId="839" xr:uid="{EEEBE619-8663-4E5F-8AC6-B3AAB2AA1710}"/>
    <cellStyle name="Normal 4 2 4 2 4" xfId="836" xr:uid="{D47FDA04-1DC7-41D9-B6D8-7E1E1FB8C169}"/>
    <cellStyle name="Normal 4 2 4 3" xfId="368" xr:uid="{5543368E-46D3-4EE9-94DA-82A91ADCBD2A}"/>
    <cellStyle name="Normal 4 2 4 3 2" xfId="369" xr:uid="{592407F3-6FDF-44BB-9DE6-344697088B1A}"/>
    <cellStyle name="Normal 4 2 4 3 2 2" xfId="841" xr:uid="{5A264255-97AD-44A7-904D-80D11CA60C1C}"/>
    <cellStyle name="Normal 4 2 4 3 3" xfId="840" xr:uid="{775F4968-9AB5-4E6D-BD8E-CD670DB6768A}"/>
    <cellStyle name="Normal 4 2 4 4" xfId="370" xr:uid="{6389BC6A-3DD0-4C31-835F-F2BC2141CA43}"/>
    <cellStyle name="Normal 4 2 4 4 2" xfId="842" xr:uid="{80F41360-FC89-458A-A21B-720ACF4C1683}"/>
    <cellStyle name="Normal 4 2 4 5" xfId="835" xr:uid="{65889A9A-7FC6-4304-AAB7-70055A414A31}"/>
    <cellStyle name="Normal 4 2 5" xfId="371" xr:uid="{3E58CAB1-679F-4CB1-AEC2-31DFE0A17F22}"/>
    <cellStyle name="Normal 4 2 5 2" xfId="372" xr:uid="{CA16ED07-225F-4DF5-A2D6-EAD9EA36D6DE}"/>
    <cellStyle name="Normal 4 2 5 2 2" xfId="844" xr:uid="{BF3ADF86-8B50-474A-8B98-08B781222033}"/>
    <cellStyle name="Normal 4 2 5 3" xfId="843" xr:uid="{01BF1D7A-FBCE-4BC8-893F-22AEC1DE8113}"/>
    <cellStyle name="Normal 4 2 6" xfId="373" xr:uid="{1D92B860-6863-42C9-8B1A-52B53CB9C513}"/>
    <cellStyle name="Normal 4 2 6 2" xfId="845" xr:uid="{A222EE0F-BE3C-4F9A-A65A-421C04E30DB9}"/>
    <cellStyle name="Normal 4 3" xfId="374" xr:uid="{43911040-D574-4474-B206-843B0EEC3FA1}"/>
    <cellStyle name="Normal 4 3 2" xfId="375" xr:uid="{A4437BBD-4FD6-4B4A-9F8B-6BF5E7D1BCE1}"/>
    <cellStyle name="Normal 4 3 2 2" xfId="376" xr:uid="{031E277B-BF70-4D7B-A740-F8BD84D9FC75}"/>
    <cellStyle name="Normal 4 3 2 2 2" xfId="377" xr:uid="{40FCC62C-9F90-4650-A17A-D11B5B19304E}"/>
    <cellStyle name="Normal 4 3 2 2 2 2" xfId="378" xr:uid="{1AD3354A-2B4D-4CE2-A0E8-FF4A7BD6464C}"/>
    <cellStyle name="Normal 4 3 2 2 2 2 2" xfId="379" xr:uid="{4DE56EAA-1C54-4ED9-8302-0FB60B1D6080}"/>
    <cellStyle name="Normal 4 3 2 2 2 2 2 2" xfId="850" xr:uid="{26964BC7-5BAE-43A4-9027-14786A553143}"/>
    <cellStyle name="Normal 4 3 2 2 2 2 3" xfId="849" xr:uid="{51894415-98A9-4E9E-9F8F-371D82B41FE4}"/>
    <cellStyle name="Normal 4 3 2 2 2 3" xfId="380" xr:uid="{ED75D9A5-C4A7-4B47-B475-9E347B2A0D92}"/>
    <cellStyle name="Normal 4 3 2 2 2 3 2" xfId="851" xr:uid="{0BAB2F36-F4FA-457C-A1B9-9622BC69E0CC}"/>
    <cellStyle name="Normal 4 3 2 2 2 4" xfId="848" xr:uid="{623B8F2E-9381-46A3-B068-07BDF0ED2503}"/>
    <cellStyle name="Normal 4 3 2 3" xfId="381" xr:uid="{C2D1EF95-E414-49B1-BA5C-5927A4F2AC23}"/>
    <cellStyle name="Normal 4 3 2 3 2" xfId="852" xr:uid="{E4A970D1-A70D-4B55-9F58-C741670B4F4B}"/>
    <cellStyle name="Normal 4 3 2 4" xfId="847" xr:uid="{B34D790E-1431-40E5-968A-1B67A7270A1F}"/>
    <cellStyle name="Normal 4 3 3" xfId="382" xr:uid="{FDFEEAB1-59E9-422D-9146-5FDF81EFF87D}"/>
    <cellStyle name="Normal 4 3 3 2" xfId="383" xr:uid="{2C19FAA9-1F2F-4D7C-B0F7-9AB130BE1349}"/>
    <cellStyle name="Normal 4 3 3 2 2" xfId="384" xr:uid="{0F296FAC-30E8-4EBD-9F46-7554638AF223}"/>
    <cellStyle name="Normal 4 3 3 2 2 2" xfId="855" xr:uid="{340458CE-42AC-4BA1-91B4-8CC118C6F1EE}"/>
    <cellStyle name="Normal 4 3 3 2 3" xfId="854" xr:uid="{26318D8D-0FEA-44C9-AC9E-9C0A6D8FD905}"/>
    <cellStyle name="Normal 4 3 3 3" xfId="385" xr:uid="{82CECD7E-1CDE-4725-8235-46EA5B480E9E}"/>
    <cellStyle name="Normal 4 3 3 3 2" xfId="856" xr:uid="{EF050281-1A2A-49DA-A3F6-5014A33B7733}"/>
    <cellStyle name="Normal 4 3 3 4" xfId="853" xr:uid="{7C27B79F-8F1F-40B2-B92D-ED23C8E1BF48}"/>
    <cellStyle name="Normal 4 3 4" xfId="846" xr:uid="{447C82C1-8A53-46EB-8FD8-8A42997F4D79}"/>
    <cellStyle name="Normal 4 4" xfId="386" xr:uid="{8C804F6F-DEEC-4380-99C4-F77F3DDC62B2}"/>
    <cellStyle name="Normal 4 4 2" xfId="387" xr:uid="{5ED574E1-B77D-4582-AF02-F8991F48B85A}"/>
    <cellStyle name="Normal 4 4 2 2" xfId="388" xr:uid="{39F82D30-2F80-41B4-A21D-CD852551F4BA}"/>
    <cellStyle name="Normal 4 4 2 2 2" xfId="389" xr:uid="{5856ADD4-419A-45CB-A3EE-C10FCC1EA86D}"/>
    <cellStyle name="Normal 4 4 2 2 2 2" xfId="390" xr:uid="{D7E267F1-F317-46EE-8678-5762D5D2470B}"/>
    <cellStyle name="Normal 4 4 2 2 2 2 2" xfId="861" xr:uid="{643EF39C-7C26-45C7-973A-304C8047AB16}"/>
    <cellStyle name="Normal 4 4 2 2 2 3" xfId="860" xr:uid="{8503DE87-F8CD-4A28-8579-5C77B49F67F9}"/>
    <cellStyle name="Normal 4 4 2 2 3" xfId="391" xr:uid="{E1BF2A2F-7BB6-4795-AB0B-53C23442FABE}"/>
    <cellStyle name="Normal 4 4 2 2 3 2" xfId="862" xr:uid="{06B81E33-720D-4785-9851-AA68173762E7}"/>
    <cellStyle name="Normal 4 4 2 2 4" xfId="859" xr:uid="{D9F2F22D-D206-4E28-8A2D-51A60EC608BA}"/>
    <cellStyle name="Normal 4 4 2 3" xfId="392" xr:uid="{9FAF3EDB-8A6B-40B7-BC85-6C8CC0D2114D}"/>
    <cellStyle name="Normal 4 4 2 3 2" xfId="393" xr:uid="{01C1E9BF-09D0-4DA1-9885-76C33552B7D2}"/>
    <cellStyle name="Normal 4 4 2 3 2 2" xfId="864" xr:uid="{11805E63-3C38-4719-9A3D-534E0EECC248}"/>
    <cellStyle name="Normal 4 4 2 3 3" xfId="863" xr:uid="{8C045D20-8FE2-4D83-B705-F6308D8DAEAF}"/>
    <cellStyle name="Normal 4 4 2 4" xfId="394" xr:uid="{51B58919-A6BB-4134-B58A-AB6F4658F101}"/>
    <cellStyle name="Normal 4 4 2 4 2" xfId="865" xr:uid="{17D94C38-3C7B-403C-BF8F-99EDF379A637}"/>
    <cellStyle name="Normal 4 4 2 5" xfId="858" xr:uid="{368E7D99-E8EE-48EF-9CCC-234F50080C56}"/>
    <cellStyle name="Normal 4 4 3" xfId="395" xr:uid="{5C931053-7E07-4440-89C1-E1B2D216EF70}"/>
    <cellStyle name="Normal 4 4 3 2" xfId="396" xr:uid="{544A02F9-D07D-43F0-99CE-FD58D3594650}"/>
    <cellStyle name="Normal 4 4 3 2 2" xfId="397" xr:uid="{D443591C-9C2F-4C13-9B8B-CB8DEB9DA483}"/>
    <cellStyle name="Normal 4 4 3 2 2 2" xfId="868" xr:uid="{4A1379B0-6A38-48F3-9062-F17150613044}"/>
    <cellStyle name="Normal 4 4 3 2 3" xfId="867" xr:uid="{370C6938-6E3E-4F13-B08F-6A2F220FB4E3}"/>
    <cellStyle name="Normal 4 4 3 3" xfId="398" xr:uid="{095235CC-DF1C-4883-A0F2-6B150D3B4D91}"/>
    <cellStyle name="Normal 4 4 3 3 2" xfId="869" xr:uid="{34C1C437-ACF4-48B9-83A1-F35FBC8B6D33}"/>
    <cellStyle name="Normal 4 4 3 4" xfId="866" xr:uid="{8F4D83A1-C2FA-44BA-8D10-6E7B592CE78D}"/>
    <cellStyle name="Normal 4 4 4" xfId="399" xr:uid="{A83CB4D2-721A-4574-87FD-6536A5143FA3}"/>
    <cellStyle name="Normal 4 4 4 2" xfId="400" xr:uid="{6370E399-1289-48CB-A9CE-A4BE6D023FE7}"/>
    <cellStyle name="Normal 4 4 4 2 2" xfId="871" xr:uid="{9B804EEA-DC36-4854-B4C6-DF820CC474F1}"/>
    <cellStyle name="Normal 4 4 4 3" xfId="870" xr:uid="{9343A85F-0567-42EB-BA20-D632B87740B0}"/>
    <cellStyle name="Normal 4 4 5" xfId="401" xr:uid="{4A4296DA-0C43-4B00-ACA8-2E884AAB4E6F}"/>
    <cellStyle name="Normal 4 4 5 2" xfId="872" xr:uid="{ECCC7FC1-1932-47F6-8DC1-FB7DD257C0FE}"/>
    <cellStyle name="Normal 4 4 6" xfId="857" xr:uid="{27B894D1-E0BE-44CD-A2B5-1942ED5EFE82}"/>
    <cellStyle name="Normal 4 5" xfId="402" xr:uid="{23A2A96A-464C-4334-971C-7CBC80FCA96C}"/>
    <cellStyle name="Normal 4 6" xfId="403" xr:uid="{92B5466C-E3DF-4721-A002-6A2BAE3BA416}"/>
    <cellStyle name="Normal 4 6 2" xfId="404" xr:uid="{D725773D-8666-4B87-AFD5-AABF6B5846DB}"/>
    <cellStyle name="Normal 4 6 2 2" xfId="405" xr:uid="{641D5107-6935-470E-AD24-A6283E34CAE4}"/>
    <cellStyle name="Normal 4 6 2 2 2" xfId="406" xr:uid="{700606DC-747B-425F-A0C6-8461D80FF994}"/>
    <cellStyle name="Normal 4 6 2 2 2 2" xfId="876" xr:uid="{8044ABEC-6F1B-42CC-BAA2-E6BFE60F6CA4}"/>
    <cellStyle name="Normal 4 6 2 2 3" xfId="875" xr:uid="{284E7A13-DD54-4DA5-9E46-F6C9FCC847C3}"/>
    <cellStyle name="Normal 4 6 2 3" xfId="407" xr:uid="{FDD767A3-7FEC-4144-A8EF-CDAE25F281C8}"/>
    <cellStyle name="Normal 4 6 2 3 2" xfId="877" xr:uid="{FBDACD91-F772-4B8B-AC09-2D2E1C4907A4}"/>
    <cellStyle name="Normal 4 6 2 4" xfId="874" xr:uid="{5736E37E-3669-479F-96B3-BE3A6E8DEF9D}"/>
    <cellStyle name="Normal 4 6 3" xfId="408" xr:uid="{431DBEF7-4092-41C8-8DBF-746AD636CEC3}"/>
    <cellStyle name="Normal 4 6 3 2" xfId="409" xr:uid="{BD8FBD07-8CE7-44B2-80C7-8C514E79DB98}"/>
    <cellStyle name="Normal 4 6 3 2 2" xfId="879" xr:uid="{2F959C45-A374-4891-911F-9F4EDD297E05}"/>
    <cellStyle name="Normal 4 6 3 3" xfId="878" xr:uid="{692EE3F0-3BCC-4C4B-9FC9-10E4379DA0C3}"/>
    <cellStyle name="Normal 4 6 4" xfId="410" xr:uid="{BEAE5DF6-FA78-44B8-9670-7139BB8E6CD1}"/>
    <cellStyle name="Normal 4 6 4 2" xfId="880" xr:uid="{17065F17-FC91-4105-A505-533E059BEC19}"/>
    <cellStyle name="Normal 4 6 5" xfId="873" xr:uid="{B6C8340F-7F58-4488-BE9F-94D2F2FA3667}"/>
    <cellStyle name="Normal 4 7" xfId="411" xr:uid="{5F2DA19A-A5EF-48E5-BD2B-0F0FA9C6FB94}"/>
    <cellStyle name="Normal 4 7 2" xfId="412" xr:uid="{AA76AA5F-236E-48CC-98EA-9EE67782F25D}"/>
    <cellStyle name="Normal 4 7 2 2" xfId="882" xr:uid="{DDA66536-3EA2-4176-B87D-501FF3513CAB}"/>
    <cellStyle name="Normal 4 7 3" xfId="881" xr:uid="{8624ED8E-EAA8-4746-84BB-33433178F027}"/>
    <cellStyle name="Normal 4 8" xfId="413" xr:uid="{4D4A3FCC-E96D-4337-BC24-A97E0974E15F}"/>
    <cellStyle name="Normal 4 8 2" xfId="883" xr:uid="{64C6F6EF-97E5-4B15-A7F6-A7234C88BA27}"/>
    <cellStyle name="Normal 5" xfId="414" xr:uid="{FDF50615-C63F-4D23-9C17-25BEBE2E3C3A}"/>
    <cellStyle name="Normal 5 2" xfId="415" xr:uid="{F70F61D1-0290-4080-ABDA-9C86325B72EF}"/>
    <cellStyle name="Normal 5 2 2" xfId="416" xr:uid="{EAE218BA-DE40-45E0-B1B6-FF664F840CC2}"/>
    <cellStyle name="Normal 5 2 2 2" xfId="417" xr:uid="{40EA5ED2-0D92-41A4-967B-0B160FB3644B}"/>
    <cellStyle name="Normal 5 2 2 2 2" xfId="418" xr:uid="{D54E0FA7-E563-4883-8714-D688AFE6069C}"/>
    <cellStyle name="Normal 5 2 2 2 2 2" xfId="419" xr:uid="{A91467B6-CE78-45A2-8910-3FEA64235902}"/>
    <cellStyle name="Normal 5 2 2 2 2 2 2" xfId="420" xr:uid="{958A0555-6EF1-46C6-B5AD-2C037701E359}"/>
    <cellStyle name="Normal 5 2 2 2 2 2 2 2" xfId="890" xr:uid="{66C9AB00-7455-4C9C-AE0C-282A626FFE3A}"/>
    <cellStyle name="Normal 5 2 2 2 2 2 3" xfId="889" xr:uid="{C9A69A5A-046B-4B8E-944B-E0E9ACA6CAE7}"/>
    <cellStyle name="Normal 5 2 2 2 2 3" xfId="421" xr:uid="{696A4E7E-636E-4710-BA09-53647D2D9FDF}"/>
    <cellStyle name="Normal 5 2 2 2 2 3 2" xfId="891" xr:uid="{31E7E48C-890F-4ADB-B6FC-9361DEA66EED}"/>
    <cellStyle name="Normal 5 2 2 2 2 4" xfId="888" xr:uid="{754E3F0A-6426-47A0-B431-4AA268C033E8}"/>
    <cellStyle name="Normal 5 2 2 2 3" xfId="422" xr:uid="{B2C2CD89-C974-4936-B85F-723682FCECD5}"/>
    <cellStyle name="Normal 5 2 2 2 3 2" xfId="423" xr:uid="{92DA885B-6537-4F0F-82A7-CBC76EBF1DE3}"/>
    <cellStyle name="Normal 5 2 2 2 3 2 2" xfId="893" xr:uid="{768D2B80-95C5-412C-A2A9-283B02930448}"/>
    <cellStyle name="Normal 5 2 2 2 3 3" xfId="892" xr:uid="{70EBD552-8473-4D54-BE11-BABD0C213E35}"/>
    <cellStyle name="Normal 5 2 2 2 4" xfId="424" xr:uid="{EC4503E1-8E69-431E-91D7-4D246D7F53E6}"/>
    <cellStyle name="Normal 5 2 2 2 4 2" xfId="894" xr:uid="{2A9F41DF-4058-44E0-824E-5CEDC0BEA28B}"/>
    <cellStyle name="Normal 5 2 2 2 5" xfId="887" xr:uid="{85369CB6-4A4A-4E96-8EDA-9C235A471FD9}"/>
    <cellStyle name="Normal 5 2 2 3" xfId="425" xr:uid="{620C9357-3DAA-492F-AD87-B1743CE1E8AA}"/>
    <cellStyle name="Normal 5 2 2 3 2" xfId="426" xr:uid="{C984BCA4-A878-498A-A222-6910C5CCC178}"/>
    <cellStyle name="Normal 5 2 2 3 2 2" xfId="427" xr:uid="{F4337AF9-659E-4F79-BF0F-FB69C5D50B0D}"/>
    <cellStyle name="Normal 5 2 2 3 2 2 2" xfId="897" xr:uid="{C31A6E2A-1838-40B2-BEC0-3503B4DF2E5A}"/>
    <cellStyle name="Normal 5 2 2 3 2 3" xfId="896" xr:uid="{18A10F3A-7270-4A63-B989-9871913F0396}"/>
    <cellStyle name="Normal 5 2 2 3 3" xfId="428" xr:uid="{4CAFC5E6-3522-479B-9DDF-8C7528759FBC}"/>
    <cellStyle name="Normal 5 2 2 3 3 2" xfId="898" xr:uid="{021EFD8B-2594-4191-A014-3CA2BBE37D68}"/>
    <cellStyle name="Normal 5 2 2 3 4" xfId="895" xr:uid="{54D9C073-009B-4767-B759-169F2E2650DE}"/>
    <cellStyle name="Normal 5 2 2 4" xfId="429" xr:uid="{21F9DEC0-3BDC-48C2-A1D1-B8B714AC3425}"/>
    <cellStyle name="Normal 5 2 2 4 2" xfId="430" xr:uid="{3617373F-6B06-4248-9145-92D53BFCDEB9}"/>
    <cellStyle name="Normal 5 2 2 4 2 2" xfId="900" xr:uid="{7EADF581-7292-4FD7-BB97-5EF20B235501}"/>
    <cellStyle name="Normal 5 2 2 4 3" xfId="899" xr:uid="{7E1524B0-424A-4FEA-8844-3746F0298DEC}"/>
    <cellStyle name="Normal 5 2 2 5" xfId="431" xr:uid="{FF649FD1-DBA1-41D1-94BA-5EFD970DD7B0}"/>
    <cellStyle name="Normal 5 2 2 5 2" xfId="901" xr:uid="{4B977412-FA08-41B1-9B2B-4A8FCB93714C}"/>
    <cellStyle name="Normal 5 2 2 6" xfId="886" xr:uid="{DD249421-07C1-40CC-BBE1-AA63454BBCE1}"/>
    <cellStyle name="Normal 5 2 3" xfId="432" xr:uid="{5389B443-D33C-4F9B-A696-C9CA85171510}"/>
    <cellStyle name="Normal 5 2 3 2" xfId="433" xr:uid="{604627A4-F9B9-4426-9B5F-A25B3F6D6B7F}"/>
    <cellStyle name="Normal 5 2 3 2 2" xfId="434" xr:uid="{BBD41491-5838-4B8A-8CCD-4B424C12D48C}"/>
    <cellStyle name="Normal 5 2 3 2 2 2" xfId="435" xr:uid="{A8CBE7DE-E76A-4939-A6C8-2CDBBAE8DD1D}"/>
    <cellStyle name="Normal 5 2 3 2 2 2 2" xfId="905" xr:uid="{4D3A4E0C-2153-4636-B91B-D7E4D5C42B45}"/>
    <cellStyle name="Normal 5 2 3 2 2 3" xfId="904" xr:uid="{2252DA65-6CD1-4D5E-BEF2-A9D5F395B1D6}"/>
    <cellStyle name="Normal 5 2 3 2 3" xfId="436" xr:uid="{0CBB8A75-22B4-4B9A-86B3-847D4EF40B51}"/>
    <cellStyle name="Normal 5 2 3 2 3 2" xfId="906" xr:uid="{119CE17B-F4A7-4C52-A68E-5FB0028F728A}"/>
    <cellStyle name="Normal 5 2 3 2 4" xfId="903" xr:uid="{518008F4-B29A-4791-98BC-3522911C056F}"/>
    <cellStyle name="Normal 5 2 3 3" xfId="437" xr:uid="{FE9971C9-3AD0-470F-A819-544B55C678CE}"/>
    <cellStyle name="Normal 5 2 3 3 2" xfId="438" xr:uid="{AEECAD15-4DCE-46F2-9219-BCFF42F47827}"/>
    <cellStyle name="Normal 5 2 3 3 2 2" xfId="908" xr:uid="{DED01883-C205-4131-B31D-3E3FCFD702A1}"/>
    <cellStyle name="Normal 5 2 3 3 3" xfId="907" xr:uid="{A85E60AE-C615-461B-AF4B-37B9F24706EF}"/>
    <cellStyle name="Normal 5 2 3 4" xfId="439" xr:uid="{8A671EF3-9BC1-4CA1-B3ED-0EFE3C0FE0A7}"/>
    <cellStyle name="Normal 5 2 3 4 2" xfId="909" xr:uid="{E31D835B-8DAB-4DF5-A947-1055851C48C0}"/>
    <cellStyle name="Normal 5 2 3 5" xfId="902" xr:uid="{8C75302C-3966-451A-A820-7ACCE77FCB31}"/>
    <cellStyle name="Normal 5 2 4" xfId="440" xr:uid="{E8B46CCA-2216-47F4-B16A-8F22F3E73751}"/>
    <cellStyle name="Normal 5 2 4 2" xfId="441" xr:uid="{ADF6E4D1-A885-4C50-9CB6-210453C72A19}"/>
    <cellStyle name="Normal 5 2 4 2 2" xfId="442" xr:uid="{497688B6-807E-44A2-AB06-5D946F77A11F}"/>
    <cellStyle name="Normal 5 2 4 2 2 2" xfId="912" xr:uid="{4C047555-D640-4236-B798-FE382B5788C2}"/>
    <cellStyle name="Normal 5 2 4 2 3" xfId="911" xr:uid="{41F5EBD0-0646-486A-BB63-5C01CCDDFB75}"/>
    <cellStyle name="Normal 5 2 4 3" xfId="443" xr:uid="{0E419685-7FFF-41EA-BE8E-BB8B1219BA6D}"/>
    <cellStyle name="Normal 5 2 4 3 2" xfId="913" xr:uid="{97802F10-A471-4755-BC95-EC41B04E6783}"/>
    <cellStyle name="Normal 5 2 4 4" xfId="910" xr:uid="{2F1AC90F-229B-4BFF-B896-23A1F56074D4}"/>
    <cellStyle name="Normal 5 2 5" xfId="444" xr:uid="{0D2EA2CA-3427-4247-89E9-6409DAE45A7F}"/>
    <cellStyle name="Normal 5 2 5 2" xfId="445" xr:uid="{CE5E42F7-59D6-4085-8BCA-8F2134EE39A0}"/>
    <cellStyle name="Normal 5 2 5 2 2" xfId="915" xr:uid="{6C1A183C-0FC8-459E-9E6D-BE1C4F697345}"/>
    <cellStyle name="Normal 5 2 5 3" xfId="914" xr:uid="{4C60F724-5727-44E9-80D6-57696769A311}"/>
    <cellStyle name="Normal 5 2 6" xfId="446" xr:uid="{B4ECC5E2-65D9-41AF-8228-7EB7BC2A954A}"/>
    <cellStyle name="Normal 5 2 6 2" xfId="916" xr:uid="{5CDC01A5-B3F3-414C-9F65-F78790318088}"/>
    <cellStyle name="Normal 5 2 7" xfId="885" xr:uid="{349510C2-5C2E-4D8B-B300-40FF12015540}"/>
    <cellStyle name="Normal 5 3" xfId="447" xr:uid="{6EB6681A-26F2-4E45-B973-74113F6EE3B3}"/>
    <cellStyle name="Normal 5 3 2" xfId="448" xr:uid="{F5F3AC0A-EBBA-484F-808C-9D0EC7BB3845}"/>
    <cellStyle name="Normal 5 3 2 2" xfId="918" xr:uid="{5374D2BF-AFE6-47CE-B70A-D6DADBBBD34E}"/>
    <cellStyle name="Normal 5 3 3" xfId="449" xr:uid="{6DD45215-F837-4AD9-B5D6-03E55FB87C51}"/>
    <cellStyle name="Normal 5 3 3 2" xfId="450" xr:uid="{664CB1B3-C339-4FDE-82C1-BFBF995067DC}"/>
    <cellStyle name="Normal 5 3 3 2 2" xfId="451" xr:uid="{2350C7F1-D574-44F8-BD55-AFE73D9AC8F4}"/>
    <cellStyle name="Normal 5 3 3 2 2 2" xfId="452" xr:uid="{9EAE7D27-4965-4C2D-92C9-C196FE5D130C}"/>
    <cellStyle name="Normal 5 3 3 2 2 2 2" xfId="922" xr:uid="{61200DA4-2236-49EB-902C-4BD9892AEC97}"/>
    <cellStyle name="Normal 5 3 3 2 2 3" xfId="921" xr:uid="{CDF649B9-66A1-4A4D-A21C-535642CDBC8A}"/>
    <cellStyle name="Normal 5 3 3 2 3" xfId="453" xr:uid="{D7FA2329-BCF2-4308-94D4-52F8AA735364}"/>
    <cellStyle name="Normal 5 3 3 2 3 2" xfId="923" xr:uid="{78BC1068-C966-4BB6-94C2-DBA92DE9C628}"/>
    <cellStyle name="Normal 5 3 3 2 4" xfId="920" xr:uid="{BD83ED2A-B560-4884-8983-FE3E41F0763B}"/>
    <cellStyle name="Normal 5 3 3 3" xfId="454" xr:uid="{0DC5BE1A-326A-4DDA-9C10-2861949DF120}"/>
    <cellStyle name="Normal 5 3 3 3 2" xfId="455" xr:uid="{D6EFF77C-BE3B-4291-B997-CAEAF70AF5D7}"/>
    <cellStyle name="Normal 5 3 3 3 2 2" xfId="925" xr:uid="{4E18CA6E-1233-434B-BBC3-E7912A967247}"/>
    <cellStyle name="Normal 5 3 3 3 3" xfId="924" xr:uid="{25AC279E-EC32-4C58-85FC-4A24E34BBA3B}"/>
    <cellStyle name="Normal 5 3 3 4" xfId="456" xr:uid="{F5666C50-E8C6-41D5-9D1F-438F84B6D655}"/>
    <cellStyle name="Normal 5 3 3 4 2" xfId="926" xr:uid="{26455139-7EAB-4B61-A337-349ABC1D616A}"/>
    <cellStyle name="Normal 5 3 3 5" xfId="919" xr:uid="{36A1EE29-BA19-41AB-BB55-4C4BEF18B645}"/>
    <cellStyle name="Normal 5 3 4" xfId="457" xr:uid="{1D0C8FA4-8645-4540-8E67-CA6DA0656BB0}"/>
    <cellStyle name="Normal 5 3 4 2" xfId="458" xr:uid="{5C363972-76D6-45B4-9705-5CA27FFCC2AF}"/>
    <cellStyle name="Normal 5 3 4 2 2" xfId="459" xr:uid="{C2A2B382-0D04-4531-B842-3E74C5D5BAA6}"/>
    <cellStyle name="Normal 5 3 4 2 2 2" xfId="929" xr:uid="{7396E406-E0E4-43A4-8DA0-185DDFF80D29}"/>
    <cellStyle name="Normal 5 3 4 2 3" xfId="928" xr:uid="{993BF493-0EF2-44A8-B11D-D4DE2DCE0663}"/>
    <cellStyle name="Normal 5 3 4 3" xfId="460" xr:uid="{66D5F890-6C24-4AA6-9A83-7D0429729125}"/>
    <cellStyle name="Normal 5 3 4 3 2" xfId="930" xr:uid="{9AFD6C1E-7832-4414-B2AA-2ECD906DA9E5}"/>
    <cellStyle name="Normal 5 3 4 4" xfId="927" xr:uid="{A485CEEE-5D41-479D-A822-6541776B814D}"/>
    <cellStyle name="Normal 5 3 5" xfId="461" xr:uid="{8A6FFF42-8B78-4A95-9DFD-A0063CC996C7}"/>
    <cellStyle name="Normal 5 3 5 2" xfId="462" xr:uid="{FE8967CB-1DF8-43AF-8533-66D2A8B46E7D}"/>
    <cellStyle name="Normal 5 3 5 2 2" xfId="932" xr:uid="{52E2DAFA-6C8B-458F-B3E8-18A851F8E344}"/>
    <cellStyle name="Normal 5 3 5 3" xfId="931" xr:uid="{E3073B5B-B8A4-4530-B10C-0035C699C801}"/>
    <cellStyle name="Normal 5 3 6" xfId="463" xr:uid="{7E84F591-38B8-4BDC-A11F-66626B9DF756}"/>
    <cellStyle name="Normal 5 3 6 2" xfId="933" xr:uid="{2C384938-C87F-45F5-8E02-B12BCAAA9727}"/>
    <cellStyle name="Normal 5 3 7" xfId="917" xr:uid="{EBD38661-16A4-4CA7-A6A4-D672CF158AE8}"/>
    <cellStyle name="Normal 5 4" xfId="464" xr:uid="{604BBFEE-2BC4-43E9-84AC-9EE21527E158}"/>
    <cellStyle name="Normal 5 4 2" xfId="465" xr:uid="{ECAFC1D5-CF62-48F9-B2F0-5E5EAF67B3D8}"/>
    <cellStyle name="Normal 5 4 2 2" xfId="466" xr:uid="{5EE35C1B-3F95-46FE-BDF9-83B1363D6504}"/>
    <cellStyle name="Normal 5 4 2 2 2" xfId="467" xr:uid="{AF0E48F0-C07E-4908-AA90-5FE1409F9344}"/>
    <cellStyle name="Normal 5 4 2 2 2 2" xfId="937" xr:uid="{8B5F989E-368C-4C7D-9F91-157306804DD8}"/>
    <cellStyle name="Normal 5 4 2 2 3" xfId="936" xr:uid="{E9C1EE0C-6612-4ECB-B208-C077F7ACA435}"/>
    <cellStyle name="Normal 5 4 2 3" xfId="468" xr:uid="{8480BB31-BADF-4DE7-8670-C4BEDFAA425A}"/>
    <cellStyle name="Normal 5 4 2 3 2" xfId="938" xr:uid="{87CCCF3F-EDBB-4E5A-8517-F1F9BF1FCD43}"/>
    <cellStyle name="Normal 5 4 2 4" xfId="935" xr:uid="{1AD29178-DA25-488F-8A36-9EB3353D00E6}"/>
    <cellStyle name="Normal 5 4 3" xfId="469" xr:uid="{5FB324FE-07C2-4239-9466-0A33E1E835BD}"/>
    <cellStyle name="Normal 5 4 3 2" xfId="470" xr:uid="{441E350B-A3B3-4F6C-A126-37EF32E66ABD}"/>
    <cellStyle name="Normal 5 4 3 2 2" xfId="940" xr:uid="{8C419009-69F0-4635-A170-510614B2C2B2}"/>
    <cellStyle name="Normal 5 4 3 3" xfId="939" xr:uid="{F8A413E1-DF32-4F08-A107-62A31531FC10}"/>
    <cellStyle name="Normal 5 4 4" xfId="471" xr:uid="{2144E6D1-A8BD-49A3-BD1B-488EF21F9A68}"/>
    <cellStyle name="Normal 5 4 4 2" xfId="941" xr:uid="{DE4597DD-081C-4C30-8D56-11866AFF7653}"/>
    <cellStyle name="Normal 5 4 5" xfId="934" xr:uid="{7D5AA78A-401F-42B3-9D66-0D51CC769F42}"/>
    <cellStyle name="Normal 5 5" xfId="472" xr:uid="{363AB6BA-D908-4F6D-A2A1-B27953EA60DC}"/>
    <cellStyle name="Normal 5 5 2" xfId="473" xr:uid="{34F53817-EF77-42F3-8812-0A360EF7ED87}"/>
    <cellStyle name="Normal 5 5 2 2" xfId="474" xr:uid="{24D6349F-739D-4BA1-AC78-FC8C3AD560B5}"/>
    <cellStyle name="Normal 5 5 2 2 2" xfId="944" xr:uid="{E272317A-D2CA-4D60-AB06-082D062F4CB3}"/>
    <cellStyle name="Normal 5 5 2 3" xfId="943" xr:uid="{AD8A9C97-2BB4-4BD9-AA21-ECCCF996B0CF}"/>
    <cellStyle name="Normal 5 5 3" xfId="475" xr:uid="{2A95B047-9968-4105-A869-C68E14F29F62}"/>
    <cellStyle name="Normal 5 5 3 2" xfId="945" xr:uid="{D5CE6F8C-9D1B-4217-9263-94F8F1665087}"/>
    <cellStyle name="Normal 5 5 4" xfId="942" xr:uid="{16A0C489-D488-4BF5-9EC8-CA52EFA2AD2E}"/>
    <cellStyle name="Normal 5 6" xfId="476" xr:uid="{7E802C0B-7DD4-463A-BC8A-419F4AEF1FFC}"/>
    <cellStyle name="Normal 5 6 2" xfId="477" xr:uid="{6C44498C-7BC9-4469-A8B4-C5F4A0954F3D}"/>
    <cellStyle name="Normal 5 6 2 2" xfId="947" xr:uid="{F7845F36-4D1A-4C7A-8E77-47BCA2E6CDBA}"/>
    <cellStyle name="Normal 5 6 3" xfId="946" xr:uid="{49BA8C03-DF48-488D-80A9-116AA385239C}"/>
    <cellStyle name="Normal 5 7" xfId="478" xr:uid="{A504E722-53AA-4645-8BF1-EBA141AD78B6}"/>
    <cellStyle name="Normal 5 7 2" xfId="948" xr:uid="{FF098B5C-BA18-4CD4-9C6D-DDCB33D3C6E7}"/>
    <cellStyle name="Normal 5 8" xfId="884" xr:uid="{2D9044C9-98A1-4ADB-B5D3-087D11DD0919}"/>
    <cellStyle name="Normal 6" xfId="479" xr:uid="{4C03B8D6-C426-4B1E-B4B5-33F3AE26DDFB}"/>
    <cellStyle name="Normal 6 2" xfId="480" xr:uid="{36E81857-622F-4E5F-B4CE-4E89EC038FEB}"/>
    <cellStyle name="Normal 6 3" xfId="481" xr:uid="{DBACFB47-7F7A-4491-8B64-1D6A30585217}"/>
    <cellStyle name="Normal 6 3 2" xfId="482" xr:uid="{960C6908-3A3C-475A-A990-071B5CA586E8}"/>
    <cellStyle name="Normal 6 3 3" xfId="483" xr:uid="{2B41A483-D5FA-47E0-A3B6-CC1431B194A6}"/>
    <cellStyle name="Normal 7" xfId="484" xr:uid="{7C08FF98-8943-4FA8-9BC2-CDA287E88568}"/>
    <cellStyle name="Normal 7 2" xfId="485" xr:uid="{B834A420-3B27-4153-A7D2-ABFEF3531967}"/>
    <cellStyle name="Normal 8" xfId="486" xr:uid="{48D6E974-4705-4CBD-9774-FD71A0C6B82F}"/>
    <cellStyle name="Normal 8 2" xfId="487" xr:uid="{15E1F6E2-7638-4A9D-860C-0DF92353D238}"/>
    <cellStyle name="Normal 8 2 2" xfId="488" xr:uid="{213437E0-36C0-4106-82FE-13AD24D1FCC4}"/>
    <cellStyle name="Normal 8 2 2 2" xfId="489" xr:uid="{7A3A446B-030E-414E-914C-46DCFA0A6A73}"/>
    <cellStyle name="Normal 8 2 2 2 2" xfId="490" xr:uid="{D2C5F327-CE49-4932-9A27-D6ED9E1985F6}"/>
    <cellStyle name="Normal 8 2 2 2 2 2" xfId="491" xr:uid="{85E6BC47-DD8B-4900-8A6A-84F6788C2B40}"/>
    <cellStyle name="Normal 8 2 2 2 2 2 2" xfId="954" xr:uid="{706C6019-F0A9-4226-B24F-6AD788D66695}"/>
    <cellStyle name="Normal 8 2 2 2 2 3" xfId="953" xr:uid="{3EA2A21E-9FC0-4408-AE9D-786A6577A2E1}"/>
    <cellStyle name="Normal 8 2 2 2 3" xfId="492" xr:uid="{BBC60B4F-A762-41BE-B0C4-E87849901FBA}"/>
    <cellStyle name="Normal 8 2 2 2 3 2" xfId="955" xr:uid="{27616C77-5E51-40CA-94F7-8A2FA27CF69A}"/>
    <cellStyle name="Normal 8 2 2 2 4" xfId="952" xr:uid="{D7197631-1E62-4559-8C95-7A57548A8971}"/>
    <cellStyle name="Normal 8 2 2 3" xfId="493" xr:uid="{7F6B6DE8-5A45-460F-8D06-5112EA9CB708}"/>
    <cellStyle name="Normal 8 2 2 3 2" xfId="494" xr:uid="{B2441CD1-8A7A-4D73-86AD-9C247B3BC146}"/>
    <cellStyle name="Normal 8 2 2 3 2 2" xfId="957" xr:uid="{046ACC0D-48C6-4E6C-BEEA-E43CA60B9D6F}"/>
    <cellStyle name="Normal 8 2 2 3 3" xfId="956" xr:uid="{020D01E1-49F7-4BEA-80A3-47910C5A85B4}"/>
    <cellStyle name="Normal 8 2 2 4" xfId="495" xr:uid="{43359849-5EF2-4108-B629-D256A2840337}"/>
    <cellStyle name="Normal 8 2 2 4 2" xfId="958" xr:uid="{CB395860-E45D-4977-BAAA-770DAAFF94E2}"/>
    <cellStyle name="Normal 8 2 2 5" xfId="951" xr:uid="{C9F3EF7D-FF9C-48BF-8C14-D7A56B299F0F}"/>
    <cellStyle name="Normal 8 2 3" xfId="496" xr:uid="{CA6740A8-899E-4106-BCB6-0A8616EE4DF5}"/>
    <cellStyle name="Normal 8 2 3 2" xfId="497" xr:uid="{B1DD745E-BD42-4C5E-8AA6-A50FCC350646}"/>
    <cellStyle name="Normal 8 2 3 2 2" xfId="498" xr:uid="{60636427-BFDB-4D0C-9FF1-7BF932D9C415}"/>
    <cellStyle name="Normal 8 2 3 2 2 2" xfId="961" xr:uid="{64A75038-AA3C-4BBE-8509-777F1B5D943F}"/>
    <cellStyle name="Normal 8 2 3 2 3" xfId="960" xr:uid="{12B628B8-E2DF-41A9-B3D2-C44331ED0083}"/>
    <cellStyle name="Normal 8 2 3 3" xfId="499" xr:uid="{0DFE047F-D187-4470-B0FA-1BA3FA935BE0}"/>
    <cellStyle name="Normal 8 2 3 3 2" xfId="962" xr:uid="{D3FF4614-6CB8-4899-BA2F-9E3124F17DE8}"/>
    <cellStyle name="Normal 8 2 3 4" xfId="959" xr:uid="{FEC97805-E4A5-4B3F-9FD5-6C7F5C2C7E55}"/>
    <cellStyle name="Normal 8 2 4" xfId="500" xr:uid="{89BA63B8-0778-486A-BEE4-22FDAF334D9A}"/>
    <cellStyle name="Normal 8 2 4 2" xfId="501" xr:uid="{8C22EA4D-329C-4802-83E6-EFD2928BC8DB}"/>
    <cellStyle name="Normal 8 2 4 2 2" xfId="964" xr:uid="{0BA79415-D7DA-4BE1-8A56-6F39F77F8480}"/>
    <cellStyle name="Normal 8 2 4 3" xfId="963" xr:uid="{B8378C80-F864-477C-87BE-72DBD6A806D0}"/>
    <cellStyle name="Normal 8 2 5" xfId="502" xr:uid="{18E90B24-A2BC-4A71-B045-E2830887E427}"/>
    <cellStyle name="Normal 8 2 5 2" xfId="965" xr:uid="{7549994C-F353-47D7-A0ED-B6B97B9695DD}"/>
    <cellStyle name="Normal 8 2 6" xfId="950" xr:uid="{38FD96A4-7F4E-476C-B0A6-C50BA122F9D6}"/>
    <cellStyle name="Normal 8 3" xfId="503" xr:uid="{ABBEA499-C118-4038-BC33-48EA1487CB7A}"/>
    <cellStyle name="Normal 8 3 2" xfId="504" xr:uid="{4BC8C441-E78A-4459-9F8E-17A8AC442B41}"/>
    <cellStyle name="Normal 8 3 2 2" xfId="505" xr:uid="{D3EB4C1B-0264-4C23-A418-E909B7CCEEDD}"/>
    <cellStyle name="Normal 8 3 2 2 2" xfId="506" xr:uid="{3C6673CE-7CE9-4342-B59E-9A42FADAD2DC}"/>
    <cellStyle name="Normal 8 3 2 2 2 2" xfId="969" xr:uid="{E6486351-5E0F-4D3D-8B52-F8FE9D0661B6}"/>
    <cellStyle name="Normal 8 3 2 2 3" xfId="968" xr:uid="{1585FF75-9BE2-44BA-8DB5-80782F06E4D5}"/>
    <cellStyle name="Normal 8 3 2 3" xfId="507" xr:uid="{24C9F5D8-3F40-4F6E-81DA-0B8AB0D602AF}"/>
    <cellStyle name="Normal 8 3 2 3 2" xfId="970" xr:uid="{470DC1C0-B68B-49FF-8FDC-FD620458D5AF}"/>
    <cellStyle name="Normal 8 3 2 4" xfId="967" xr:uid="{69ACDC11-201E-462B-A20D-25A593515151}"/>
    <cellStyle name="Normal 8 3 3" xfId="508" xr:uid="{74EB4471-592B-41B4-9F6A-4567350DBE2C}"/>
    <cellStyle name="Normal 8 3 3 2" xfId="509" xr:uid="{BAB36BC4-B0CF-4532-80E6-F7E8C0ED6FF9}"/>
    <cellStyle name="Normal 8 3 3 2 2" xfId="972" xr:uid="{0CC8290A-6A71-43C2-B248-0465DE1DBF4F}"/>
    <cellStyle name="Normal 8 3 3 3" xfId="971" xr:uid="{B0652B81-4C7E-470B-A828-8C63898B2257}"/>
    <cellStyle name="Normal 8 3 4" xfId="510" xr:uid="{BA215542-3D5E-4D1C-BC5F-8461AF22D266}"/>
    <cellStyle name="Normal 8 3 4 2" xfId="973" xr:uid="{8C0A33D1-2238-4BED-8A8D-C15AB00C3F51}"/>
    <cellStyle name="Normal 8 3 5" xfId="966" xr:uid="{1C8EC344-4584-4D55-90EA-8D7293D97785}"/>
    <cellStyle name="Normal 8 4" xfId="511" xr:uid="{5978910E-FABF-4699-A88C-F61F62811F46}"/>
    <cellStyle name="Normal 8 4 2" xfId="512" xr:uid="{AAB871FB-D1A5-4A59-BDFD-AA11EA94F81D}"/>
    <cellStyle name="Normal 8 4 2 2" xfId="513" xr:uid="{79CB56D1-0469-4A46-A849-3A3479ACABBB}"/>
    <cellStyle name="Normal 8 4 2 2 2" xfId="976" xr:uid="{20D1ED55-B83A-4B9E-BEB8-5D58DF020505}"/>
    <cellStyle name="Normal 8 4 2 3" xfId="975" xr:uid="{DF5CD629-C67B-4060-9B08-D88A572D9B40}"/>
    <cellStyle name="Normal 8 4 3" xfId="514" xr:uid="{2913A843-5C95-4FF2-94A2-DCE34E778E30}"/>
    <cellStyle name="Normal 8 4 3 2" xfId="977" xr:uid="{0721E011-C33D-4EC1-8BC4-FC13DF5FBCC2}"/>
    <cellStyle name="Normal 8 4 4" xfId="974" xr:uid="{7DE2CC7F-201D-4703-9CFF-9A77F6FCE88A}"/>
    <cellStyle name="Normal 8 5" xfId="515" xr:uid="{AC8CA944-58A9-4E85-927E-71225BA4A0DF}"/>
    <cellStyle name="Normal 8 5 2" xfId="516" xr:uid="{F3EB30A6-4F88-4150-B663-2F563ACB2BA5}"/>
    <cellStyle name="Normal 8 5 2 2" xfId="979" xr:uid="{BA4A3D2E-BFC3-4D9C-A4F6-D5C468660723}"/>
    <cellStyle name="Normal 8 5 3" xfId="978" xr:uid="{B9ACAD0F-8EDC-4707-9651-7D86483BF8B4}"/>
    <cellStyle name="Normal 8 6" xfId="517" xr:uid="{8BF5F042-3E06-4700-8974-2774260692CA}"/>
    <cellStyle name="Normal 8 6 2" xfId="980" xr:uid="{C3D996A4-9D4D-4C14-B20B-3EF41798EE39}"/>
    <cellStyle name="Normal 8 7" xfId="949" xr:uid="{9EE61C24-FF7C-4CF3-97C4-9474F6D8D308}"/>
    <cellStyle name="Normal 9" xfId="518" xr:uid="{2C54343F-33D3-4C9D-8F0C-A8C398C38D39}"/>
    <cellStyle name="Normal 9 2" xfId="519" xr:uid="{100AA7F7-FE28-440D-9C2E-DC651AEAE6FE}"/>
    <cellStyle name="Normal 9 2 2" xfId="520" xr:uid="{B89A39F6-7486-4DB0-AA3C-4111A84B6446}"/>
    <cellStyle name="Normal 9 2 2 2" xfId="521" xr:uid="{13E177C0-AAD5-40BB-AE61-0A019081B6E0}"/>
    <cellStyle name="Normal 9 2 2 2 2" xfId="522" xr:uid="{2CFB6A3B-8846-4949-B0BD-E72214FC2CE7}"/>
    <cellStyle name="Normal 9 2 2 2 2 2" xfId="523" xr:uid="{C6E5E4BB-3ABA-49C5-98C0-31F895E871D4}"/>
    <cellStyle name="Normal 9 2 2 2 2 2 2" xfId="986" xr:uid="{A9F832D4-600A-4D6B-9B2E-30040A87635E}"/>
    <cellStyle name="Normal 9 2 2 2 2 3" xfId="985" xr:uid="{838D81A1-03EC-459E-BFE6-3DA45F293B82}"/>
    <cellStyle name="Normal 9 2 2 2 3" xfId="524" xr:uid="{D12AF819-0D8D-4D33-A4B5-3E307777063E}"/>
    <cellStyle name="Normal 9 2 2 2 3 2" xfId="987" xr:uid="{99DBFB19-0F33-43FC-B706-50910E16B61A}"/>
    <cellStyle name="Normal 9 2 2 2 4" xfId="984" xr:uid="{946C6156-F23C-4C3F-B67F-B36A9040ECEB}"/>
    <cellStyle name="Normal 9 2 2 3" xfId="525" xr:uid="{8ACCAD2B-0E75-4C3A-B14C-532DA3985AAD}"/>
    <cellStyle name="Normal 9 2 2 3 2" xfId="526" xr:uid="{4F9CFB90-2EA7-4387-BF66-666099E62295}"/>
    <cellStyle name="Normal 9 2 2 3 2 2" xfId="989" xr:uid="{C00052C6-EE60-460A-BAB8-1E8C5D5E689F}"/>
    <cellStyle name="Normal 9 2 2 3 3" xfId="988" xr:uid="{5A15FC49-3BEA-481A-BC0E-1001D2B307E7}"/>
    <cellStyle name="Normal 9 2 2 4" xfId="527" xr:uid="{48A2BBE6-7CE5-43B2-85DA-A87CE5BE26FE}"/>
    <cellStyle name="Normal 9 2 2 4 2" xfId="990" xr:uid="{FFD6A1D0-9221-4F0F-A40B-29D851DE9070}"/>
    <cellStyle name="Normal 9 2 2 5" xfId="983" xr:uid="{516C405A-C206-4F8A-AAAA-7770861B75D6}"/>
    <cellStyle name="Normal 9 2 3" xfId="528" xr:uid="{5F597461-DE52-468C-B562-8260CCA37C52}"/>
    <cellStyle name="Normal 9 2 3 2" xfId="529" xr:uid="{7513D1DB-9B01-49DC-A863-9C1A892060C6}"/>
    <cellStyle name="Normal 9 2 3 2 2" xfId="530" xr:uid="{5F2C431B-AD88-4CFA-95B7-55610DBD92AD}"/>
    <cellStyle name="Normal 9 2 3 2 2 2" xfId="993" xr:uid="{4E642A58-28D3-4F96-BD59-5BD16B7AECDC}"/>
    <cellStyle name="Normal 9 2 3 2 3" xfId="992" xr:uid="{9B35223A-A182-43C7-8FC6-E4D3CF7FB9A4}"/>
    <cellStyle name="Normal 9 2 3 3" xfId="531" xr:uid="{D4667431-06FD-4A1B-806E-B32C2621BBAA}"/>
    <cellStyle name="Normal 9 2 3 3 2" xfId="994" xr:uid="{69E5ED06-83F3-465D-89E6-9BDB3088C19A}"/>
    <cellStyle name="Normal 9 2 3 4" xfId="991" xr:uid="{0A44AD7D-F895-4814-A7C1-43B3A915AF81}"/>
    <cellStyle name="Normal 9 2 4" xfId="532" xr:uid="{80ED97B2-EB10-414A-9549-13F059A8C4B0}"/>
    <cellStyle name="Normal 9 2 4 2" xfId="533" xr:uid="{985494BB-5AC7-4D73-9CB9-6CBBB51D6D0C}"/>
    <cellStyle name="Normal 9 2 4 2 2" xfId="996" xr:uid="{9E9D383D-E835-4BEA-9615-5A4912F95AAF}"/>
    <cellStyle name="Normal 9 2 4 3" xfId="995" xr:uid="{EE3E67B6-14FB-47C3-B7EE-5782E41BC49B}"/>
    <cellStyle name="Normal 9 2 5" xfId="534" xr:uid="{7E5F7893-5AE5-4864-AB4C-1BF36DD81F01}"/>
    <cellStyle name="Normal 9 2 5 2" xfId="997" xr:uid="{B8D892D3-B2EE-40C1-A3D8-7DB1805AA84A}"/>
    <cellStyle name="Normal 9 2 6" xfId="982" xr:uid="{5D537CA7-990D-4561-9743-FCECD5051C29}"/>
    <cellStyle name="Normal 9 3" xfId="535" xr:uid="{2EB10BDA-2DAB-4998-AB46-A8F5A9D18B28}"/>
    <cellStyle name="Normal 9 3 2" xfId="536" xr:uid="{EE3C1EF2-74A9-4B25-973F-975AC31C7588}"/>
    <cellStyle name="Normal 9 3 2 2" xfId="537" xr:uid="{9F9A5934-8360-4313-A459-9EB1A0CB9906}"/>
    <cellStyle name="Normal 9 3 2 2 2" xfId="538" xr:uid="{DD96306F-0326-405B-85C5-E4EE3D8F2FF5}"/>
    <cellStyle name="Normal 9 3 2 2 2 2" xfId="1001" xr:uid="{021FDE94-5107-4DBF-923E-8963A45919FA}"/>
    <cellStyle name="Normal 9 3 2 2 3" xfId="1000" xr:uid="{8788A57C-81DD-44E7-99D0-352AF2ED8E82}"/>
    <cellStyle name="Normal 9 3 2 3" xfId="539" xr:uid="{EE8E6B16-05FC-42EC-9D2C-6621B6101C0C}"/>
    <cellStyle name="Normal 9 3 2 3 2" xfId="1002" xr:uid="{EDD37A77-7771-4BBB-BA44-AD55C91A6BB6}"/>
    <cellStyle name="Normal 9 3 2 4" xfId="999" xr:uid="{2AC7211F-985D-41D8-B3D4-84007BB9A64D}"/>
    <cellStyle name="Normal 9 3 3" xfId="540" xr:uid="{73E0BCC5-3922-4621-84CE-B186590234A3}"/>
    <cellStyle name="Normal 9 3 3 2" xfId="541" xr:uid="{1260CA17-A888-4A31-9CD5-E6A23E3A6B32}"/>
    <cellStyle name="Normal 9 3 3 2 2" xfId="1004" xr:uid="{73367CBA-A306-4B6D-840E-8F1521E3A22D}"/>
    <cellStyle name="Normal 9 3 3 3" xfId="1003" xr:uid="{F33FC7FB-C46F-4E8A-997C-57F9097012E7}"/>
    <cellStyle name="Normal 9 3 4" xfId="542" xr:uid="{3CEE8A36-EFC8-42E0-998D-458DD01042C0}"/>
    <cellStyle name="Normal 9 3 4 2" xfId="1005" xr:uid="{0792717E-5522-4810-B925-F15770AF7A56}"/>
    <cellStyle name="Normal 9 3 5" xfId="998" xr:uid="{0C42185F-0585-4B0D-9FF3-19D40EFEB3EC}"/>
    <cellStyle name="Normal 9 4" xfId="543" xr:uid="{FC940C01-8C42-4518-9AF3-88E87030F2EC}"/>
    <cellStyle name="Normal 9 4 2" xfId="1006" xr:uid="{9F818A85-D6FB-4390-8A26-4B713B31DEEF}"/>
    <cellStyle name="Normal 9 5" xfId="544" xr:uid="{E98C4764-E688-454C-AD72-AE8E2B10B8C7}"/>
    <cellStyle name="Normal 9 5 2" xfId="545" xr:uid="{5A8C1393-0BE5-482D-B821-8162E755F87F}"/>
    <cellStyle name="Normal 9 5 2 2" xfId="1008" xr:uid="{FBBE9D18-1E24-4ED3-92E0-3F71C90C85F4}"/>
    <cellStyle name="Normal 9 5 3" xfId="1007" xr:uid="{147B7269-7FC0-4A6C-9760-8AB3915D84F6}"/>
    <cellStyle name="Normal 9 6" xfId="546" xr:uid="{4FDD5C65-13E2-4B08-8D0B-A6F06FC28277}"/>
    <cellStyle name="Normal 9 6 2" xfId="1009" xr:uid="{2DA1896E-06B4-453F-801B-2C6E167AF54D}"/>
    <cellStyle name="Normal 9 7" xfId="981" xr:uid="{0742E798-F8CF-4E39-8627-AF5E0A5920F8}"/>
    <cellStyle name="Note 2" xfId="547" xr:uid="{00F9DAC9-FF67-4FD6-BEFF-A5A89BE22191}"/>
    <cellStyle name="Note 2 2" xfId="548" xr:uid="{86D48E31-3346-4281-A8E9-02CD4A51EF1B}"/>
    <cellStyle name="Note 2 2 2" xfId="549" xr:uid="{68213629-85A9-432C-9838-4B28921EBDC0}"/>
    <cellStyle name="Note 2 2 2 2" xfId="550" xr:uid="{FAB11998-3A31-4CD1-BA0E-F20951D08804}"/>
    <cellStyle name="Note 2 2 2 2 2" xfId="1012" xr:uid="{B3283F8D-A284-4FF2-BF3E-86D041EC50BF}"/>
    <cellStyle name="Note 2 2 2 3" xfId="1011" xr:uid="{D813062F-6940-4120-827B-165DA7C90818}"/>
    <cellStyle name="Note 2 2 3" xfId="551" xr:uid="{86BA7D48-8EC7-499A-9C9D-AD77DF6454E9}"/>
    <cellStyle name="Note 2 2 3 2" xfId="1013" xr:uid="{9373A179-31B9-46C1-B62E-B1C368F1BABF}"/>
    <cellStyle name="Note 2 2 4" xfId="1010" xr:uid="{769EDFA5-79FC-48D2-818B-DAD61FF2EC3A}"/>
    <cellStyle name="Note 2 3" xfId="552" xr:uid="{A7B16C7D-8F13-4044-9E9E-A920CA486D89}"/>
    <cellStyle name="Note 2 3 2" xfId="553" xr:uid="{23F06825-7939-4EDC-A7CB-4239A6AFCEDA}"/>
    <cellStyle name="Note 2 3 2 2" xfId="1015" xr:uid="{0C303B07-2C72-47C8-ADA7-25D47815B5C3}"/>
    <cellStyle name="Note 2 3 3" xfId="1014" xr:uid="{6AA9CF82-556F-42A8-806C-222CFA905A11}"/>
    <cellStyle name="Note 2 4" xfId="554" xr:uid="{9FDC3847-B5CB-4D5B-80D2-987D154CFABF}"/>
    <cellStyle name="Note 2 4 2" xfId="1016" xr:uid="{A89DE622-DDFA-4B31-9D27-44831367A199}"/>
    <cellStyle name="Note 2 5" xfId="555" xr:uid="{D061270C-9A30-4E92-9C53-18934060BF29}"/>
    <cellStyle name="Note 2 5 2" xfId="1017" xr:uid="{EC37E5EF-A984-4DBB-8832-0DE4924D1073}"/>
    <cellStyle name="Note 3" xfId="556" xr:uid="{DF32BB14-2288-4925-BBA4-8A20A47DA148}"/>
    <cellStyle name="Note 3 2" xfId="557" xr:uid="{DD049882-3EE4-43EE-8AA7-B692972757B9}"/>
    <cellStyle name="Note 3 2 2" xfId="558" xr:uid="{348AF14C-03A5-44F8-95AA-ACC65550E928}"/>
    <cellStyle name="Note 3 2 2 2" xfId="559" xr:uid="{A97FAEDB-07A1-434E-A5FB-15D62929B479}"/>
    <cellStyle name="Note 3 2 2 2 2" xfId="1020" xr:uid="{3E7EAF07-ABE7-4C58-92A8-3C3CE1121C29}"/>
    <cellStyle name="Note 3 2 2 3" xfId="1019" xr:uid="{69E6D6C6-370E-48AB-A2CE-649DF105E0D5}"/>
    <cellStyle name="Note 3 2 3" xfId="560" xr:uid="{409B116B-5F39-476C-8067-F285CFCF8608}"/>
    <cellStyle name="Note 3 2 3 2" xfId="1021" xr:uid="{529E66B1-4105-4AF9-AB8C-BFED582B2511}"/>
    <cellStyle name="Note 3 2 4" xfId="1018" xr:uid="{602C1B02-A5E2-4254-9590-66729D305C54}"/>
    <cellStyle name="Note 3 3" xfId="561" xr:uid="{CEFBD3B8-C374-4F7A-9A73-3DC04B5F8AF4}"/>
    <cellStyle name="Note 3 3 2" xfId="562" xr:uid="{159C2D90-0D49-4938-8B95-829691ACF8B2}"/>
    <cellStyle name="Note 3 3 2 2" xfId="1023" xr:uid="{4C4730C8-5C08-473D-B1F8-71284610B7F7}"/>
    <cellStyle name="Note 3 3 3" xfId="1022" xr:uid="{B74E2880-5433-42F7-B9CB-A8FC8CB9D89B}"/>
    <cellStyle name="Note 3 4" xfId="563" xr:uid="{0F4E5A47-95C5-42EF-80C8-D5995EA6865C}"/>
    <cellStyle name="Note 3 4 2" xfId="1024" xr:uid="{7D3729C4-E608-4074-A92B-73E2C5D7FDE7}"/>
    <cellStyle name="Note 3 5" xfId="564" xr:uid="{6F971BDD-1E6A-402B-BF1F-BF44CAFD6468}"/>
    <cellStyle name="Note 3 5 2" xfId="1025" xr:uid="{ABB3BAC8-658B-4CAE-8752-7DCD41896567}"/>
    <cellStyle name="Output" xfId="11" builtinId="21" customBuiltin="1"/>
    <cellStyle name="Output 2" xfId="565" xr:uid="{3ACB873E-0AE4-4640-A3D0-AA2C61A585E4}"/>
    <cellStyle name="Percent" xfId="2" builtinId="5"/>
    <cellStyle name="Percent 2" xfId="1026" xr:uid="{C45DECF3-0DDC-4FD1-B276-D527BEDBD87E}"/>
    <cellStyle name="Percent 3" xfId="573" xr:uid="{2F395052-E349-4285-881D-C73EF80C6004}"/>
    <cellStyle name="Percent 4" xfId="569" xr:uid="{0027EDFF-B2F8-4D0D-BD6E-80BF9EB4DB3F}"/>
    <cellStyle name="Text Entry" xfId="566" xr:uid="{D175577C-2604-4F3C-AFA5-A3E17F5E3A31}"/>
    <cellStyle name="Title 2" xfId="567" xr:uid="{354D465F-1962-46D5-8FBC-71A1CCD09D12}"/>
    <cellStyle name="Total" xfId="17" builtinId="25" customBuiltin="1"/>
    <cellStyle name="Total 2" xfId="568" xr:uid="{4C2199E6-4DC0-4C77-B257-E9BC61E96EC9}"/>
    <cellStyle name="Warning Text" xfId="15"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tint="-0.24994659260841701"/>
      </font>
      <fill>
        <patternFill patternType="none">
          <bgColor auto="1"/>
        </patternFill>
      </fill>
      <border>
        <left/>
        <right/>
        <top/>
        <bottom/>
        <vertical/>
        <horizontal/>
      </border>
    </dxf>
    <dxf>
      <font>
        <strike val="0"/>
        <color theme="0" tint="-0.24994659260841701"/>
      </font>
      <fill>
        <patternFill patternType="none">
          <bgColor auto="1"/>
        </patternFill>
      </fill>
      <border>
        <left/>
        <right/>
        <top/>
        <bottom/>
        <vertical/>
        <horizontal/>
      </border>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2F111-5D97-4CD6-AE9D-3DECFEB06B38}">
  <dimension ref="A1:CY89"/>
  <sheetViews>
    <sheetView showGridLines="0" tabSelected="1" workbookViewId="0">
      <selection activeCell="C32" sqref="C32:D32"/>
    </sheetView>
  </sheetViews>
  <sheetFormatPr defaultColWidth="0" defaultRowHeight="14.4" zeroHeight="1" x14ac:dyDescent="0.3"/>
  <cols>
    <col min="1" max="44" width="2.6640625" customWidth="1"/>
    <col min="45" max="103" width="2.6640625" hidden="1" customWidth="1"/>
    <col min="104" max="16384" width="9.109375" hidden="1"/>
  </cols>
  <sheetData>
    <row r="1" spans="1:44" ht="15.75" customHeight="1" x14ac:dyDescent="0.3">
      <c r="A1" s="26" t="s">
        <v>17</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row>
    <row r="2" spans="1:44" x14ac:dyDescent="0.3"/>
    <row r="3" spans="1:44" x14ac:dyDescent="0.3">
      <c r="B3" t="s">
        <v>5</v>
      </c>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row>
    <row r="4" spans="1:44" x14ac:dyDescent="0.3">
      <c r="B4" t="s">
        <v>6</v>
      </c>
      <c r="H4" s="28" t="s">
        <v>8</v>
      </c>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row>
    <row r="5" spans="1:44" x14ac:dyDescent="0.3">
      <c r="B5" t="s">
        <v>11</v>
      </c>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4" x14ac:dyDescent="0.3"/>
    <row r="7" spans="1:44" x14ac:dyDescent="0.3">
      <c r="B7" s="27" t="s">
        <v>3</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row>
    <row r="8" spans="1:44" x14ac:dyDescent="0.3">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row>
    <row r="9" spans="1:44" x14ac:dyDescent="0.3">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row>
    <row r="10" spans="1:44" x14ac:dyDescent="0.3">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row>
    <row r="11" spans="1:44" x14ac:dyDescent="0.3"/>
    <row r="12" spans="1:44" x14ac:dyDescent="0.3">
      <c r="D12" t="s">
        <v>7</v>
      </c>
      <c r="N12" s="28">
        <v>0</v>
      </c>
      <c r="O12" s="28"/>
      <c r="P12" s="28"/>
      <c r="Q12" s="28"/>
      <c r="R12" s="28"/>
      <c r="S12" s="28"/>
      <c r="T12" s="28"/>
      <c r="U12" s="28"/>
      <c r="V12" s="28"/>
      <c r="W12" s="28"/>
    </row>
    <row r="13" spans="1:44" x14ac:dyDescent="0.3">
      <c r="D13" t="s">
        <v>21</v>
      </c>
      <c r="N13" s="28">
        <v>0</v>
      </c>
      <c r="O13" s="28"/>
      <c r="P13" s="28"/>
      <c r="Q13" s="28"/>
      <c r="R13" s="28"/>
      <c r="S13" s="28"/>
      <c r="T13" s="28"/>
      <c r="U13" s="28"/>
      <c r="V13" s="28"/>
      <c r="W13" s="28"/>
    </row>
    <row r="14" spans="1:44" x14ac:dyDescent="0.3">
      <c r="D14" t="s">
        <v>22</v>
      </c>
      <c r="N14" s="28">
        <v>0</v>
      </c>
      <c r="O14" s="28"/>
      <c r="P14" s="28"/>
      <c r="Q14" s="28"/>
      <c r="R14" s="28"/>
      <c r="S14" s="28"/>
      <c r="T14" s="28"/>
      <c r="U14" s="28"/>
      <c r="V14" s="28"/>
      <c r="W14" s="28"/>
    </row>
    <row r="15" spans="1:44" x14ac:dyDescent="0.3">
      <c r="D15" t="s">
        <v>9</v>
      </c>
      <c r="N15" s="29">
        <f>N12-N14</f>
        <v>0</v>
      </c>
      <c r="O15" s="29"/>
      <c r="P15" s="29"/>
      <c r="Q15" s="29"/>
      <c r="R15" s="29"/>
      <c r="S15" s="29"/>
      <c r="T15" s="29"/>
      <c r="U15" s="29"/>
      <c r="V15" s="29"/>
      <c r="W15" s="29"/>
    </row>
    <row r="16" spans="1:44" x14ac:dyDescent="0.3">
      <c r="D16" t="s">
        <v>23</v>
      </c>
      <c r="N16" s="42" t="e">
        <f>N15/N13</f>
        <v>#DIV/0!</v>
      </c>
      <c r="O16" s="42"/>
      <c r="P16" s="42"/>
      <c r="Q16" s="42"/>
      <c r="R16" s="42"/>
      <c r="S16" s="42"/>
      <c r="T16" s="42"/>
      <c r="U16" s="42"/>
      <c r="V16" s="42"/>
      <c r="W16" s="42"/>
    </row>
    <row r="17" spans="2:44" x14ac:dyDescent="0.3"/>
    <row r="18" spans="2:44" x14ac:dyDescent="0.3">
      <c r="B18" s="27" t="s">
        <v>4</v>
      </c>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row>
    <row r="19" spans="2:44" x14ac:dyDescent="0.3">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row>
    <row r="20" spans="2:44" x14ac:dyDescent="0.3">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row>
    <row r="21" spans="2:44" x14ac:dyDescent="0.3">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row>
    <row r="22" spans="2:44" x14ac:dyDescent="0.3">
      <c r="C22" s="4"/>
      <c r="D22" s="3" t="s">
        <v>10</v>
      </c>
      <c r="E22" s="4"/>
      <c r="F22" s="4"/>
      <c r="G22" s="4"/>
      <c r="H22" s="4"/>
      <c r="I22" s="4"/>
      <c r="J22" s="4"/>
      <c r="K22" s="4"/>
      <c r="L22" s="4"/>
      <c r="N22" s="43">
        <f>ROUND(IFERROR(N16/5,0)*100,3)</f>
        <v>0</v>
      </c>
      <c r="O22" s="43"/>
      <c r="P22" s="43"/>
      <c r="Q22" s="43"/>
      <c r="R22" s="43"/>
      <c r="S22" s="43"/>
      <c r="T22" s="43"/>
      <c r="U22" s="43"/>
      <c r="V22" s="43"/>
      <c r="W22" s="43"/>
      <c r="AH22" s="4"/>
      <c r="AI22" s="4"/>
      <c r="AJ22" s="4"/>
      <c r="AK22" s="4"/>
      <c r="AL22" s="4"/>
      <c r="AM22" s="4"/>
      <c r="AN22" s="4"/>
      <c r="AO22" s="4"/>
      <c r="AP22" s="4"/>
      <c r="AQ22" s="4"/>
      <c r="AR22" s="4"/>
    </row>
    <row r="23" spans="2:44" x14ac:dyDescent="0.3">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row>
    <row r="24" spans="2:44" ht="15" customHeight="1" x14ac:dyDescent="0.3">
      <c r="C24" s="39"/>
      <c r="D24" s="39"/>
      <c r="E24" s="30" t="s">
        <v>12</v>
      </c>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row>
    <row r="25" spans="2:44" x14ac:dyDescent="0.3">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row>
    <row r="26" spans="2:44" x14ac:dyDescent="0.3">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row>
    <row r="27" spans="2:44" x14ac:dyDescent="0.3">
      <c r="B27" s="27" t="s">
        <v>20</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row>
    <row r="28" spans="2:44" x14ac:dyDescent="0.3">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row>
    <row r="29" spans="2:44" x14ac:dyDescent="0.3"/>
    <row r="30" spans="2:44" x14ac:dyDescent="0.3">
      <c r="D30" s="3" t="s">
        <v>19</v>
      </c>
      <c r="E30" s="4"/>
      <c r="F30" s="4"/>
      <c r="G30" s="4"/>
      <c r="H30" s="4"/>
      <c r="I30" s="4"/>
      <c r="J30" s="4"/>
      <c r="K30" s="4"/>
      <c r="L30" s="4"/>
      <c r="N30" s="38">
        <f>ROUNDDOWN(IFERROR(N15*0.02,0),0)</f>
        <v>0</v>
      </c>
      <c r="O30" s="38"/>
      <c r="P30" s="38"/>
      <c r="Q30" s="38"/>
      <c r="R30" s="38"/>
      <c r="S30" s="38"/>
      <c r="T30" s="38"/>
      <c r="U30" s="38"/>
      <c r="V30" s="38"/>
      <c r="W30" s="38"/>
    </row>
    <row r="31" spans="2:44" x14ac:dyDescent="0.3"/>
    <row r="32" spans="2:44" ht="15" customHeight="1" x14ac:dyDescent="0.3">
      <c r="B32" s="5"/>
      <c r="C32" s="39"/>
      <c r="D32" s="39"/>
      <c r="E32" s="30" t="s">
        <v>18</v>
      </c>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row>
    <row r="33" spans="2:44" x14ac:dyDescent="0.3">
      <c r="B33" s="5"/>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row>
    <row r="34" spans="2:44" x14ac:dyDescent="0.3">
      <c r="R34" s="6"/>
      <c r="S34" s="7"/>
      <c r="T34" s="7"/>
      <c r="U34" s="7"/>
      <c r="V34" s="7"/>
      <c r="W34" s="7"/>
      <c r="X34" s="7"/>
      <c r="Y34" s="7"/>
      <c r="Z34" s="7"/>
      <c r="AA34" s="7"/>
      <c r="AB34" s="7"/>
      <c r="AC34" s="7"/>
      <c r="AD34" s="7"/>
      <c r="AE34" s="7"/>
      <c r="AF34" s="7"/>
      <c r="AG34" s="7"/>
      <c r="AH34" s="7"/>
      <c r="AI34" s="7"/>
      <c r="AJ34" s="7"/>
      <c r="AK34" s="7"/>
      <c r="AL34" s="7"/>
      <c r="AM34" s="7"/>
    </row>
    <row r="35" spans="2:44" x14ac:dyDescent="0.3"/>
    <row r="36" spans="2:44" x14ac:dyDescent="0.3">
      <c r="H36" s="22" t="s">
        <v>13</v>
      </c>
      <c r="I36" s="40"/>
      <c r="J36" s="40"/>
      <c r="K36" s="40"/>
      <c r="L36" s="40"/>
      <c r="M36" s="40"/>
      <c r="N36" s="40"/>
      <c r="O36" s="40"/>
      <c r="P36" s="40"/>
      <c r="Q36" s="40"/>
      <c r="R36" s="40"/>
      <c r="S36" s="40"/>
      <c r="T36" s="40"/>
      <c r="U36" s="40"/>
      <c r="V36" s="40"/>
      <c r="W36" s="40"/>
      <c r="X36" s="40"/>
      <c r="Y36" s="40"/>
      <c r="Z36" s="40"/>
      <c r="AA36" s="40"/>
      <c r="AB36" s="40"/>
      <c r="AC36" s="40"/>
      <c r="AG36" s="22" t="s">
        <v>14</v>
      </c>
      <c r="AH36" s="41"/>
      <c r="AI36" s="41"/>
      <c r="AJ36" s="41"/>
      <c r="AK36" s="41"/>
      <c r="AL36" s="41"/>
      <c r="AM36" s="41"/>
      <c r="AN36" s="41"/>
      <c r="AO36" s="41"/>
      <c r="AP36" s="41"/>
      <c r="AQ36" s="41"/>
    </row>
    <row r="37" spans="2:44" x14ac:dyDescent="0.3">
      <c r="H37" s="22" t="s">
        <v>15</v>
      </c>
      <c r="I37" s="37"/>
      <c r="J37" s="37"/>
      <c r="K37" s="37"/>
      <c r="L37" s="37"/>
      <c r="M37" s="37"/>
      <c r="N37" s="37"/>
      <c r="O37" s="37"/>
      <c r="P37" s="37"/>
      <c r="Q37" s="37"/>
      <c r="R37" s="37"/>
      <c r="S37" s="37"/>
      <c r="T37" s="37"/>
      <c r="U37" s="37"/>
      <c r="V37" s="37"/>
      <c r="W37" s="37"/>
      <c r="X37" s="37"/>
      <c r="Y37" s="37"/>
      <c r="Z37" s="37"/>
      <c r="AA37" s="37"/>
      <c r="AB37" s="37"/>
      <c r="AC37" s="37"/>
    </row>
    <row r="38" spans="2:44" x14ac:dyDescent="0.3">
      <c r="H38" s="22" t="s">
        <v>16</v>
      </c>
      <c r="I38" s="37"/>
      <c r="J38" s="37"/>
      <c r="K38" s="37"/>
      <c r="L38" s="37"/>
      <c r="M38" s="37"/>
      <c r="N38" s="37"/>
      <c r="O38" s="37"/>
      <c r="P38" s="37"/>
      <c r="Q38" s="37"/>
      <c r="R38" s="37"/>
      <c r="S38" s="37"/>
      <c r="T38" s="37"/>
      <c r="U38" s="37"/>
      <c r="V38" s="37"/>
      <c r="W38" s="37"/>
      <c r="X38" s="37"/>
      <c r="Y38" s="37"/>
      <c r="Z38" s="37"/>
      <c r="AA38" s="37"/>
      <c r="AB38" s="37"/>
      <c r="AC38" s="37"/>
    </row>
    <row r="39" spans="2:44" x14ac:dyDescent="0.3">
      <c r="C39" s="23"/>
      <c r="D39" s="23"/>
      <c r="E39" s="23"/>
      <c r="F39" s="23"/>
      <c r="G39" s="23"/>
      <c r="H39" s="23"/>
      <c r="I39" s="23"/>
      <c r="J39" s="23"/>
      <c r="K39" s="23"/>
      <c r="L39" s="23"/>
      <c r="M39" s="23"/>
      <c r="N39" s="23"/>
      <c r="O39" s="23"/>
      <c r="P39" s="23"/>
      <c r="Q39" s="23"/>
      <c r="R39" s="23"/>
      <c r="S39" s="23"/>
      <c r="T39" s="23"/>
      <c r="U39" s="23"/>
      <c r="V39" s="23"/>
      <c r="W39" s="23"/>
      <c r="X39" s="24"/>
      <c r="Y39" s="24"/>
      <c r="Z39" s="24"/>
      <c r="AA39" s="24"/>
      <c r="AB39" s="24"/>
      <c r="AC39" s="24"/>
      <c r="AD39" s="24"/>
      <c r="AE39" s="24"/>
      <c r="AF39" s="24"/>
      <c r="AG39" s="24"/>
      <c r="AH39" s="24"/>
      <c r="AI39" s="24"/>
      <c r="AJ39" s="24"/>
      <c r="AK39" s="24"/>
    </row>
    <row r="40" spans="2:44" hidden="1" x14ac:dyDescent="0.3">
      <c r="C40" s="23"/>
      <c r="D40" s="23"/>
      <c r="E40" s="23"/>
      <c r="F40" s="23"/>
      <c r="G40" s="23"/>
      <c r="H40" s="23"/>
      <c r="I40" s="23"/>
      <c r="J40" s="23"/>
      <c r="K40" s="23"/>
      <c r="L40" s="23"/>
      <c r="M40" s="23"/>
      <c r="N40" s="23"/>
      <c r="O40" s="23"/>
      <c r="P40" s="23"/>
      <c r="Q40" s="23"/>
      <c r="R40" s="23"/>
      <c r="S40" s="23"/>
      <c r="T40" s="23"/>
      <c r="U40" s="23"/>
      <c r="V40" s="23"/>
      <c r="W40" s="23"/>
      <c r="X40" s="24"/>
      <c r="Y40" s="25"/>
      <c r="Z40" s="25"/>
      <c r="AA40" s="25"/>
      <c r="AB40" s="25"/>
      <c r="AC40" s="25"/>
      <c r="AD40" s="25"/>
      <c r="AE40" s="25"/>
      <c r="AF40" s="25"/>
      <c r="AG40" s="25"/>
      <c r="AH40" s="25"/>
      <c r="AI40" s="25"/>
      <c r="AJ40" s="25"/>
      <c r="AK40" s="25"/>
    </row>
    <row r="41" spans="2:44" hidden="1" x14ac:dyDescent="0.3">
      <c r="C41" s="7"/>
      <c r="D41" s="7"/>
      <c r="E41" s="7"/>
      <c r="F41" s="7"/>
      <c r="G41" s="7"/>
      <c r="H41" s="7"/>
      <c r="I41" s="7"/>
      <c r="J41" s="7"/>
      <c r="K41" s="7"/>
      <c r="L41" s="7"/>
      <c r="M41" s="7"/>
      <c r="N41" s="7"/>
      <c r="O41" s="7"/>
      <c r="P41" s="7"/>
      <c r="Q41" s="7"/>
      <c r="R41" s="7"/>
      <c r="S41" s="7"/>
      <c r="T41" s="7"/>
      <c r="U41" s="7"/>
      <c r="V41" s="7"/>
      <c r="W41" s="7"/>
      <c r="X41" s="6"/>
      <c r="Y41" s="6"/>
      <c r="Z41" s="6"/>
      <c r="AA41" s="6"/>
      <c r="AB41" s="6"/>
      <c r="AC41" s="6"/>
      <c r="AD41" s="6"/>
      <c r="AE41" s="6"/>
      <c r="AF41" s="6"/>
      <c r="AG41" s="6"/>
      <c r="AH41" s="6"/>
      <c r="AI41" s="6"/>
      <c r="AJ41" s="6"/>
      <c r="AK41" s="6"/>
    </row>
    <row r="43" spans="2:44" hidden="1" x14ac:dyDescent="0.3">
      <c r="B43" s="6"/>
      <c r="C43" s="6"/>
      <c r="D43" s="6"/>
      <c r="E43" s="6"/>
      <c r="F43" s="8"/>
      <c r="G43" s="8"/>
      <c r="H43" s="6"/>
      <c r="I43" s="6"/>
      <c r="J43" s="6"/>
      <c r="K43" s="8"/>
      <c r="L43" s="8"/>
      <c r="M43" s="8"/>
      <c r="N43" s="6"/>
      <c r="O43" s="6"/>
      <c r="P43" s="6"/>
    </row>
    <row r="44" spans="2:44" hidden="1" x14ac:dyDescent="0.3">
      <c r="B44" s="6"/>
      <c r="C44" s="6"/>
      <c r="D44" s="6"/>
      <c r="E44" s="6"/>
      <c r="F44" s="6"/>
      <c r="G44" s="6"/>
      <c r="H44" s="6"/>
      <c r="I44" s="6"/>
      <c r="J44" s="6"/>
      <c r="K44" s="6"/>
      <c r="L44" s="6"/>
      <c r="M44" s="6"/>
      <c r="N44" s="6"/>
      <c r="O44" s="6"/>
      <c r="P44" s="6"/>
    </row>
    <row r="45" spans="2:44" hidden="1" x14ac:dyDescent="0.3">
      <c r="B45" s="8"/>
      <c r="C45" s="8"/>
      <c r="D45" s="8"/>
      <c r="E45" s="8"/>
      <c r="F45" s="8"/>
      <c r="G45" s="8"/>
      <c r="H45" s="8"/>
      <c r="I45" s="8"/>
      <c r="J45" s="8"/>
      <c r="K45" s="8"/>
      <c r="L45" s="6"/>
      <c r="M45" s="6"/>
      <c r="N45" s="6"/>
      <c r="O45" s="6"/>
      <c r="P45" s="6"/>
    </row>
    <row r="47" spans="2:44" hidden="1" x14ac:dyDescent="0.3">
      <c r="C47" s="9"/>
      <c r="D47" s="10"/>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2:44" ht="15" hidden="1" customHeight="1" x14ac:dyDescent="0.3">
      <c r="C48" s="10"/>
      <c r="D48" s="10"/>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idden="1" x14ac:dyDescent="0.3">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 hidden="1" customHeight="1" x14ac:dyDescent="0.3">
      <c r="C50" s="10"/>
      <c r="D50" s="10"/>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 hidden="1" customHeight="1" x14ac:dyDescent="0.3">
      <c r="A51" s="1"/>
      <c r="B51" s="1"/>
      <c r="C51" s="1"/>
      <c r="D51" s="1"/>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 hidden="1" customHeight="1" x14ac:dyDescent="0.3">
      <c r="C52" s="10"/>
      <c r="D52" s="10"/>
      <c r="E52" s="1"/>
    </row>
    <row r="53" spans="1:44" hidden="1" x14ac:dyDescent="0.3">
      <c r="C53" s="10"/>
      <c r="D53" s="10"/>
      <c r="E53" s="1"/>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44" hidden="1" x14ac:dyDescent="0.3">
      <c r="C54" s="10"/>
      <c r="D54" s="10"/>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1:44" ht="15" hidden="1" customHeight="1" x14ac:dyDescent="0.3">
      <c r="C55" s="10"/>
      <c r="D55" s="10"/>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idden="1" x14ac:dyDescent="0.3">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idden="1" x14ac:dyDescent="0.3">
      <c r="E57" s="2"/>
      <c r="F57" s="1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44" hidden="1" x14ac:dyDescent="0.3">
      <c r="E58" s="2"/>
      <c r="F58" s="11"/>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44" ht="18.75" hidden="1" customHeight="1" x14ac:dyDescent="0.3">
      <c r="B59" s="12"/>
      <c r="E59" s="2"/>
      <c r="F59" s="11"/>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44" hidden="1" x14ac:dyDescent="0.3">
      <c r="C60" s="13"/>
      <c r="D60" s="13"/>
      <c r="E60" s="13"/>
      <c r="F60" s="13"/>
      <c r="G60" s="13"/>
      <c r="H60" s="13"/>
      <c r="I60" s="13"/>
      <c r="J60" s="1"/>
    </row>
    <row r="61" spans="1:44" hidden="1" x14ac:dyDescent="0.3">
      <c r="C61" s="13"/>
      <c r="D61" s="13"/>
      <c r="E61" s="13"/>
      <c r="F61" s="13"/>
      <c r="G61" s="13"/>
      <c r="H61" s="13"/>
      <c r="I61" s="13"/>
      <c r="J61" s="1"/>
    </row>
    <row r="62" spans="1:44" hidden="1" x14ac:dyDescent="0.3">
      <c r="C62" s="13"/>
      <c r="D62" s="13"/>
      <c r="E62" s="13"/>
      <c r="F62" s="13"/>
      <c r="G62" s="13"/>
      <c r="H62" s="13"/>
      <c r="I62" s="13"/>
      <c r="J62" s="1"/>
    </row>
    <row r="63" spans="1:44" hidden="1" x14ac:dyDescent="0.3">
      <c r="C63" s="13"/>
      <c r="D63" s="13"/>
      <c r="E63" s="13"/>
      <c r="F63" s="13"/>
      <c r="G63" s="13"/>
      <c r="H63" s="13"/>
      <c r="I63" s="13"/>
      <c r="J63" s="1"/>
    </row>
    <row r="64" spans="1:44" x14ac:dyDescent="0.3"/>
    <row r="65" spans="2:43" hidden="1" x14ac:dyDescent="0.3">
      <c r="B65" s="14"/>
      <c r="C65" s="14"/>
      <c r="D65" s="14"/>
      <c r="E65" s="14"/>
      <c r="F65" s="14"/>
      <c r="G65" s="14"/>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row>
    <row r="67" spans="2:43" hidden="1" x14ac:dyDescent="0.3">
      <c r="D67" s="16"/>
      <c r="E67" s="16"/>
      <c r="F67" s="16"/>
      <c r="G67" s="16"/>
      <c r="H67" s="16"/>
      <c r="I67" s="16"/>
      <c r="J67" s="16"/>
      <c r="K67" s="17"/>
      <c r="L67" s="17"/>
      <c r="N67" s="1"/>
    </row>
    <row r="68" spans="2:43" hidden="1" x14ac:dyDescent="0.3">
      <c r="D68" s="16"/>
      <c r="E68" s="16"/>
      <c r="F68" s="16"/>
      <c r="G68" s="16"/>
      <c r="H68" s="16"/>
      <c r="I68" s="16"/>
      <c r="J68" s="16"/>
      <c r="K68" s="17"/>
      <c r="L68" s="17"/>
      <c r="N68" s="1"/>
    </row>
    <row r="69" spans="2:43" hidden="1" x14ac:dyDescent="0.3">
      <c r="D69" s="16"/>
      <c r="E69" s="16"/>
      <c r="F69" s="16"/>
      <c r="G69" s="16"/>
      <c r="H69" s="16"/>
      <c r="I69" s="16"/>
      <c r="J69" s="16"/>
      <c r="K69" s="17"/>
      <c r="L69" s="17"/>
      <c r="N69" s="1"/>
    </row>
    <row r="70" spans="2:43" hidden="1" x14ac:dyDescent="0.3">
      <c r="D70" s="16"/>
      <c r="E70" s="16"/>
      <c r="F70" s="16"/>
      <c r="G70" s="16"/>
      <c r="H70" s="16"/>
      <c r="I70" s="16"/>
      <c r="J70" s="16"/>
      <c r="K70" s="17"/>
      <c r="L70" s="17"/>
      <c r="N70" s="1"/>
    </row>
    <row r="71" spans="2:43" hidden="1" x14ac:dyDescent="0.3">
      <c r="D71" s="18"/>
      <c r="E71" s="18"/>
      <c r="F71" s="18"/>
      <c r="G71" s="18"/>
      <c r="H71" s="18"/>
      <c r="I71" s="18"/>
      <c r="J71" s="18"/>
      <c r="K71" s="1"/>
    </row>
    <row r="73" spans="2:43" hidden="1" x14ac:dyDescent="0.3">
      <c r="J73" s="16"/>
      <c r="K73" s="16"/>
      <c r="L73" s="16"/>
      <c r="M73" s="16"/>
      <c r="N73" s="16"/>
      <c r="O73" s="16"/>
      <c r="P73" s="16"/>
      <c r="Q73" s="16"/>
      <c r="R73" s="16"/>
      <c r="S73" s="16"/>
      <c r="T73" s="1"/>
    </row>
    <row r="75" spans="2:43" hidden="1" x14ac:dyDescent="0.3">
      <c r="B75" s="14"/>
      <c r="C75" s="14"/>
      <c r="D75" s="14"/>
      <c r="E75" s="14"/>
      <c r="F75" s="14"/>
      <c r="G75" s="1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row>
    <row r="77" spans="2:43" hidden="1" x14ac:dyDescent="0.3">
      <c r="D77" s="16"/>
      <c r="E77" s="16"/>
      <c r="F77" s="16"/>
      <c r="G77" s="16"/>
      <c r="H77" s="16"/>
      <c r="I77" s="16"/>
      <c r="J77" s="16"/>
      <c r="K77" s="17"/>
      <c r="L77" s="17"/>
      <c r="M77" s="19"/>
      <c r="N77" s="3"/>
    </row>
    <row r="78" spans="2:43" hidden="1" x14ac:dyDescent="0.3">
      <c r="D78" s="16"/>
      <c r="E78" s="16"/>
      <c r="F78" s="16"/>
      <c r="G78" s="16"/>
      <c r="H78" s="16"/>
      <c r="I78" s="16"/>
      <c r="J78" s="16"/>
      <c r="K78" s="17"/>
      <c r="L78" s="17"/>
      <c r="M78" s="19"/>
      <c r="N78" s="3"/>
    </row>
    <row r="79" spans="2:43" hidden="1" x14ac:dyDescent="0.3">
      <c r="D79" s="16"/>
      <c r="E79" s="16"/>
      <c r="F79" s="16"/>
      <c r="G79" s="16"/>
      <c r="H79" s="16"/>
      <c r="I79" s="16"/>
      <c r="J79" s="16"/>
      <c r="K79" s="17"/>
      <c r="L79" s="17"/>
      <c r="M79" s="19"/>
      <c r="N79" s="3"/>
      <c r="AD79" s="20"/>
      <c r="AE79" s="20"/>
      <c r="AF79" s="20"/>
      <c r="AG79" s="20"/>
      <c r="AH79" s="20"/>
      <c r="AI79" s="20"/>
      <c r="AJ79" s="20"/>
    </row>
    <row r="80" spans="2:43" hidden="1" x14ac:dyDescent="0.3">
      <c r="D80" s="16"/>
      <c r="E80" s="16"/>
      <c r="F80" s="16"/>
      <c r="G80" s="16"/>
      <c r="H80" s="16"/>
      <c r="I80" s="16"/>
      <c r="J80" s="16"/>
      <c r="K80" s="17"/>
      <c r="L80" s="17"/>
      <c r="M80" s="19"/>
      <c r="N80" s="3"/>
      <c r="AD80" s="20"/>
      <c r="AE80" s="20"/>
      <c r="AF80" s="20"/>
      <c r="AG80" s="20"/>
      <c r="AH80" s="20"/>
      <c r="AI80" s="20"/>
      <c r="AJ80" s="20"/>
    </row>
    <row r="81" spans="4:43" hidden="1" x14ac:dyDescent="0.3">
      <c r="AG81" s="20"/>
      <c r="AH81" s="20"/>
      <c r="AI81" s="20"/>
      <c r="AJ81" s="20"/>
    </row>
    <row r="82" spans="4:43" hidden="1" x14ac:dyDescent="0.3">
      <c r="D82" s="16"/>
      <c r="E82" s="16"/>
      <c r="F82" s="16"/>
      <c r="G82" s="16"/>
      <c r="H82" s="16"/>
      <c r="I82" s="16"/>
      <c r="J82" s="16"/>
      <c r="K82" s="17"/>
      <c r="L82" s="17"/>
      <c r="M82" s="17"/>
      <c r="N82" s="17"/>
      <c r="O82" s="17"/>
      <c r="P82" s="17"/>
      <c r="Q82" s="17"/>
      <c r="R82" s="17"/>
      <c r="S82" s="17"/>
      <c r="T82" s="18"/>
      <c r="U82" s="18"/>
      <c r="V82" s="18"/>
      <c r="W82" s="18"/>
      <c r="X82" s="18"/>
      <c r="AG82" s="18"/>
      <c r="AH82" s="18"/>
    </row>
    <row r="83" spans="4:43" hidden="1" x14ac:dyDescent="0.3">
      <c r="D83" s="16"/>
      <c r="E83" s="16"/>
      <c r="F83" s="16"/>
      <c r="G83" s="16"/>
      <c r="H83" s="16"/>
      <c r="I83" s="16"/>
      <c r="J83" s="16"/>
      <c r="K83" s="21"/>
      <c r="L83" s="21"/>
      <c r="AD83" s="18"/>
      <c r="AE83" s="18"/>
      <c r="AF83" s="18"/>
      <c r="AG83" s="18"/>
      <c r="AH83" s="18"/>
      <c r="AK83" s="18"/>
      <c r="AL83" s="18"/>
      <c r="AM83" s="18"/>
      <c r="AN83" s="18"/>
      <c r="AO83" s="18"/>
      <c r="AP83" s="18"/>
      <c r="AQ83" s="18"/>
    </row>
    <row r="84" spans="4:43" hidden="1" x14ac:dyDescent="0.3">
      <c r="D84" s="16"/>
      <c r="E84" s="16"/>
      <c r="F84" s="16"/>
      <c r="G84" s="16"/>
      <c r="H84" s="16"/>
      <c r="I84" s="16"/>
      <c r="J84" s="16"/>
      <c r="K84" s="1"/>
    </row>
    <row r="86" spans="4:43" hidden="1" x14ac:dyDescent="0.3">
      <c r="K86" s="31">
        <f>ROUNDDOWN(MIN(MIN(MAX(D82,D83),D84),K88),0)</f>
        <v>0</v>
      </c>
      <c r="L86" s="31"/>
      <c r="M86" s="31"/>
      <c r="N86" s="31"/>
      <c r="O86" s="31"/>
      <c r="P86" s="31"/>
      <c r="Q86" s="31"/>
      <c r="R86" s="31"/>
      <c r="S86" s="31"/>
      <c r="T86" s="31"/>
      <c r="U86" s="32" t="s">
        <v>0</v>
      </c>
      <c r="V86" s="33"/>
      <c r="W86" s="33"/>
      <c r="X86" s="33"/>
      <c r="Y86" s="33"/>
      <c r="Z86" s="33"/>
      <c r="AA86" s="33"/>
      <c r="AB86" s="33"/>
      <c r="AC86" s="33"/>
      <c r="AD86" s="33"/>
      <c r="AE86" s="33"/>
    </row>
    <row r="87" spans="4:43" hidden="1" x14ac:dyDescent="0.3">
      <c r="K87" s="34">
        <f>MAX(K88-K86,0)</f>
        <v>0</v>
      </c>
      <c r="L87" s="35"/>
      <c r="M87" s="35"/>
      <c r="N87" s="35"/>
      <c r="O87" s="35"/>
      <c r="P87" s="35"/>
      <c r="Q87" s="35"/>
      <c r="R87" s="35"/>
      <c r="S87" s="35"/>
      <c r="T87" s="36"/>
      <c r="U87" s="1" t="s">
        <v>2</v>
      </c>
      <c r="V87" s="1"/>
      <c r="W87" s="1"/>
      <c r="X87" s="1"/>
      <c r="Y87" s="1"/>
      <c r="Z87" s="1"/>
      <c r="AA87" s="1"/>
      <c r="AB87" s="1"/>
      <c r="AC87" s="1"/>
      <c r="AD87" s="1"/>
      <c r="AE87" s="1"/>
    </row>
    <row r="88" spans="4:43" hidden="1" x14ac:dyDescent="0.3">
      <c r="K88" s="31">
        <f>ROUNDDOWN(SUM(D77:J80),0)</f>
        <v>0</v>
      </c>
      <c r="L88" s="31"/>
      <c r="M88" s="31"/>
      <c r="N88" s="31"/>
      <c r="O88" s="31"/>
      <c r="P88" s="31"/>
      <c r="Q88" s="31"/>
      <c r="R88" s="31"/>
      <c r="S88" s="31"/>
      <c r="T88" s="31"/>
      <c r="U88" s="1" t="s">
        <v>1</v>
      </c>
      <c r="V88" s="1"/>
      <c r="W88" s="1"/>
      <c r="X88" s="1"/>
      <c r="Y88" s="1"/>
      <c r="Z88" s="1"/>
      <c r="AA88" s="1"/>
      <c r="AB88" s="1"/>
      <c r="AC88" s="1"/>
      <c r="AD88" s="1"/>
    </row>
    <row r="89" spans="4:43" x14ac:dyDescent="0.3"/>
  </sheetData>
  <sheetProtection algorithmName="SHA-512" hashValue="B6WFiJhWFlJcptEEmjTjjJfAcrdTrF6scei1WMpu5TFKQuj1yXzXF63SNMT2n76gsvjhPdRSYtUm0v9xhrN7Gg==" saltValue="e58hafQEzRfs88to/dAUDA==" spinCount="100000" sheet="1" objects="1" scenarios="1"/>
  <mergeCells count="26">
    <mergeCell ref="C32:D32"/>
    <mergeCell ref="I36:AC36"/>
    <mergeCell ref="AH36:AQ36"/>
    <mergeCell ref="N13:W13"/>
    <mergeCell ref="B27:AQ28"/>
    <mergeCell ref="N16:W16"/>
    <mergeCell ref="N22:W22"/>
    <mergeCell ref="C24:D24"/>
    <mergeCell ref="E24:AQ25"/>
    <mergeCell ref="K88:T88"/>
    <mergeCell ref="U86:AE86"/>
    <mergeCell ref="K86:T86"/>
    <mergeCell ref="K87:T87"/>
    <mergeCell ref="I37:AC37"/>
    <mergeCell ref="I38:AC38"/>
    <mergeCell ref="E32:AQ33"/>
    <mergeCell ref="N30:W30"/>
    <mergeCell ref="A1:AR1"/>
    <mergeCell ref="B18:AQ20"/>
    <mergeCell ref="H3:AO3"/>
    <mergeCell ref="H4:AO4"/>
    <mergeCell ref="N12:W12"/>
    <mergeCell ref="N14:W14"/>
    <mergeCell ref="N15:W15"/>
    <mergeCell ref="B7:AQ10"/>
    <mergeCell ref="H5:AO5"/>
  </mergeCells>
  <conditionalFormatting sqref="A67:AR73">
    <cfRule type="expression" dxfId="5" priority="7">
      <formula>NOT($C$47=9%)</formula>
    </cfRule>
  </conditionalFormatting>
  <conditionalFormatting sqref="A77:XFD80 A81:AA81 AG81:XFD82 A82:K82 T82:AA82 A83:M83 AD83:XFD83 A84:XFD86 A87:K87 U87:XFD87 A88:XFD89">
    <cfRule type="expression" dxfId="4" priority="8">
      <formula>NOT($C$47=4%)</formula>
    </cfRule>
  </conditionalFormatting>
  <conditionalFormatting sqref="H3">
    <cfRule type="cellIs" dxfId="3" priority="3" stopIfTrue="1" operator="lessThan">
      <formula>$AF$191</formula>
    </cfRule>
  </conditionalFormatting>
  <conditionalFormatting sqref="N12:N16 C60:C63">
    <cfRule type="cellIs" dxfId="2" priority="5" stopIfTrue="1" operator="lessThan">
      <formula>$AF$191</formula>
    </cfRule>
  </conditionalFormatting>
  <conditionalFormatting sqref="N22">
    <cfRule type="cellIs" dxfId="1" priority="2" stopIfTrue="1" operator="lessThan">
      <formula>$AF$191</formula>
    </cfRule>
  </conditionalFormatting>
  <conditionalFormatting sqref="N30">
    <cfRule type="cellIs" dxfId="0" priority="1" stopIfTrue="1" operator="lessThan">
      <formula>$AF$191</formula>
    </cfRule>
  </conditionalFormatting>
  <dataValidations count="3">
    <dataValidation type="list" allowBlank="1" showInputMessage="1" showErrorMessage="1" sqref="C47:D47" xr:uid="{E82E02F5-E9A5-4F74-9BB7-600414DB08EC}">
      <formula1>"9%,4%"</formula1>
    </dataValidation>
    <dataValidation type="list" allowBlank="1" showInputMessage="1" showErrorMessage="1" sqref="C48:D48 C50:D50 C52:D55 C24:D24 C32:D32" xr:uid="{664C9349-107E-4E70-83ED-467EC1C322E1}">
      <formula1>"TRUE"</formula1>
    </dataValidation>
    <dataValidation type="date" operator="greaterThan" allowBlank="1" showInputMessage="1" showErrorMessage="1" error="Enter a date" sqref="AH36:AQ36" xr:uid="{6B80FCC6-FDF4-4658-8B77-C33C3700D440}">
      <formula1>44622</formula1>
    </dataValidation>
  </dataValidations>
  <pageMargins left="0.7" right="0.7" top="0.75" bottom="0.75" header="0.3" footer="0.3"/>
</worksheet>
</file>

<file path=docMetadata/LabelInfo.xml><?xml version="1.0" encoding="utf-8"?>
<clbl:labelList xmlns:clbl="http://schemas.microsoft.com/office/2020/mipLabelMetadata">
  <clbl:label id="{c66bc13f-37fb-424e-b953-b4dd215cda73}" enabled="1" method="Standard" siteId="{3bee5c8a-6cb4-4c10-a77b-cd2eaeb7534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Calculator</vt:lpstr>
    </vt:vector>
  </TitlesOfParts>
  <Company>California State Treasurer's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Gullikson, Sarah</dc:creator>
  <cp:lastModifiedBy>Vue, Christina</cp:lastModifiedBy>
  <dcterms:created xsi:type="dcterms:W3CDTF">2024-04-05T19:50:26Z</dcterms:created>
  <dcterms:modified xsi:type="dcterms:W3CDTF">2025-08-08T23:07:08Z</dcterms:modified>
</cp:coreProperties>
</file>